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Кирова 249-1" sheetId="1" r:id="rId1"/>
  </sheets>
  <definedNames>
    <definedName name="_xlnm.Print_Area" localSheetId="0">'Кирова 249-1'!$A$1:$G$92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1" l="1"/>
  <c r="F90" i="1"/>
  <c r="D90" i="1"/>
  <c r="G90" i="1" s="1"/>
  <c r="F88" i="1"/>
  <c r="F70" i="1"/>
  <c r="D70" i="1"/>
  <c r="G70" i="1" s="1"/>
  <c r="F67" i="1"/>
  <c r="D67" i="1"/>
  <c r="G67" i="1" s="1"/>
  <c r="F62" i="1"/>
  <c r="D62" i="1" s="1"/>
  <c r="G62" i="1" s="1"/>
  <c r="F56" i="1"/>
  <c r="D56" i="1" s="1"/>
  <c r="G56" i="1" s="1"/>
  <c r="F54" i="1"/>
  <c r="D54" i="1" s="1"/>
  <c r="G54" i="1" s="1"/>
  <c r="F48" i="1"/>
  <c r="D48" i="1" s="1"/>
  <c r="G48" i="1" s="1"/>
  <c r="F42" i="1"/>
  <c r="D42" i="1" s="1"/>
  <c r="G42" i="1" s="1"/>
  <c r="F28" i="1"/>
  <c r="D28" i="1" s="1"/>
  <c r="G28" i="1" s="1"/>
  <c r="F26" i="1"/>
  <c r="D26" i="1" s="1"/>
  <c r="G26" i="1" s="1"/>
  <c r="F23" i="1"/>
  <c r="D23" i="1"/>
  <c r="G23" i="1" s="1"/>
  <c r="F21" i="1"/>
  <c r="D21" i="1" s="1"/>
  <c r="G21" i="1" s="1"/>
  <c r="D16" i="1"/>
  <c r="G16" i="1" s="1"/>
  <c r="G92" i="1" l="1"/>
  <c r="D92" i="1"/>
</calcChain>
</file>

<file path=xl/sharedStrings.xml><?xml version="1.0" encoding="utf-8"?>
<sst xmlns="http://schemas.openxmlformats.org/spreadsheetml/2006/main" count="154" uniqueCount="121">
  <si>
    <t>Год постройки</t>
  </si>
  <si>
    <t>Площадь лестничных клеток, тамбуров, кв.м.</t>
  </si>
  <si>
    <t>2020-2022</t>
  </si>
  <si>
    <t xml:space="preserve">Площадь подвальных помещений, кв.м.   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</si>
  <si>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</si>
  <si>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</si>
  <si>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</si>
  <si>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</si>
  <si>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</si>
  <si>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</si>
  <si>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</si>
  <si>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</si>
  <si>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</si>
  <si>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</si>
  <si>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</si>
  <si>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</si>
  <si>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</si>
  <si>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</si>
  <si>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</si>
  <si>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</si>
  <si>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</si>
  <si>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</si>
  <si>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</si>
  <si>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</si>
  <si>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</si>
  <si>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</si>
  <si>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</si>
  <si>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</si>
  <si>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</si>
  <si>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</si>
  <si>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</si>
  <si>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</si>
  <si>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</si>
  <si>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</si>
  <si>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</si>
  <si>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</si>
  <si>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</si>
  <si>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</si>
  <si>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</si>
  <si>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</si>
  <si>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</si>
  <si>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</si>
  <si>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</si>
  <si>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</si>
  <si>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</si>
  <si>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</si>
  <si>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</si>
  <si>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</si>
  <si>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</si>
  <si>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</si>
  <si>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</si>
  <si>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</si>
  <si>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</si>
  <si>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</si>
  <si>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</si>
  <si>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</si>
  <si>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</si>
  <si>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</si>
  <si>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</si>
  <si>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</si>
  <si>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</si>
  <si>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</si>
  <si>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</si>
  <si>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</si>
  <si>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</si>
  <si>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</si>
  <si>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</si>
  <si>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</si>
  <si>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</si>
  <si>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</si>
  <si>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</si>
  <si>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</si>
  <si>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</si>
  <si>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</si>
  <si>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</si>
  <si>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</si>
  <si>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</si>
  <si>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</si>
  <si>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</si>
  <si>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</si>
  <si>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</si>
  <si>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</si>
  <si>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</si>
  <si>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</si>
  <si>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</si>
  <si>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</si>
  <si>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</si>
  <si>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</si>
  <si>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</si>
  <si>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</si>
  <si>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</si>
  <si>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</si>
  <si>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</si>
  <si>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</si>
  <si>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</si>
  <si>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</si>
  <si>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</si>
  <si>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</si>
  <si>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</si>
  <si>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</si>
  <si>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</si>
  <si>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</si>
  <si>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</si>
  <si>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</si>
  <si>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</si>
  <si>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</si>
  <si>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</si>
  <si>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</si>
  <si>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</si>
  <si>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</si>
  <si>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</si>
  <si>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</si>
  <si>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</si>
  <si>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</si>
  <si>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</si>
  <si>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Устройство ограждения палисадников -90 пм</t>
  </si>
  <si>
    <t>январь-декабрь</t>
  </si>
  <si>
    <t>Всего за 2780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</si>
  <si>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</si>
  <si>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</si>
  <si>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249/1 по ул.Кирова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</si>
</sst>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 applyAlignment="1"/>
    <xf numFmtId="2" fontId="2" fillId="0" borderId="0" xfId="1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1" applyNumberFormat="1" applyFont="1" applyFill="1" applyAlignment="1">
      <alignment horizontal="center"/>
    </xf>
    <xf numFmtId="2" fontId="2" fillId="0" borderId="0" xfId="1" applyNumberFormat="1" applyFont="1" applyFill="1" applyAlignment="1">
      <alignment horizontal="center"/>
    </xf>
    <xf numFmtId="0" fontId="2" fillId="0" borderId="0" xfId="1" applyFont="1"/>
    <xf numFmtId="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0" applyFont="1" applyAlignment="1">
      <alignment horizontal="left"/>
    </xf>
    <xf numFmtId="2" fontId="2" fillId="2" borderId="0" xfId="1" applyNumberFormat="1" applyFont="1" applyFill="1" applyAlignment="1">
      <alignment horizontal="center"/>
    </xf>
    <xf numFmtId="0" fontId="4" fillId="0" borderId="0" xfId="0" applyFont="1" applyAlignment="1">
      <alignment wrapText="1"/>
    </xf>
    <xf numFmtId="0" fontId="2" fillId="0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G92"/>
  <sheetViews>
    <sheetView tabSelected="1" view="pageBreakPreview" zoomScaleNormal="100" zoomScaleSheetLayoutView="100" workbookViewId="0">
      <selection activeCell="B2" sqref="B2"/>
    </sheetView>
  </sheetViews>
  <sheetFormatPr defaultRowHeight="13.2" x14ac:dyDescent="0.25"/>
  <cols>
    <col min="1" max="1" width="6" style="10" customWidth="1"/>
    <col min="2" max="2" width="44.33203125" style="12" customWidth="1"/>
    <col min="3" max="3" width="18" style="9" customWidth="1"/>
    <col min="4" max="4" width="13.5546875" style="8" customWidth="1"/>
    <col min="5" max="5" width="8.21875" style="8" hidden="1" customWidth="1"/>
    <col min="6" max="6" width="12.44140625" style="9" hidden="1" customWidth="1"/>
    <col min="7" max="7" width="13.21875" style="9" customWidth="1"/>
    <col min="8" max="16384" width="8.88671875" style="9"/>
  </cols>
  <sheetData>
    <row r="1" spans="1:7" s="7" customFormat="1" ht="37.799999999999997" customHeight="1" x14ac:dyDescent="0.25">
      <c r="A1" s="44" t="s">
        <v>120</v>
      </c>
      <c r="B1" s="44"/>
      <c r="C1" s="44"/>
      <c r="D1" s="44"/>
      <c r="E1" s="44"/>
      <c r="F1" s="44"/>
      <c r="G1" s="44"/>
    </row>
    <row r="2" spans="1:7" s="7" customFormat="1" ht="27" customHeight="1" x14ac:dyDescent="0.25">
      <c r="A2" s="1"/>
      <c r="B2" s="11"/>
      <c r="C2" s="2" t="s">
        <v>0</v>
      </c>
      <c r="D2" s="5">
        <v>1977</v>
      </c>
    </row>
    <row r="3" spans="1:7" ht="15.6" customHeight="1" x14ac:dyDescent="0.25">
      <c r="A3" s="4"/>
      <c r="B3" s="15" t="s">
        <v>5</v>
      </c>
      <c r="C3" s="15"/>
      <c r="D3" s="3" t="s">
        <v>2</v>
      </c>
      <c r="G3" s="9" t="s">
        <v>6</v>
      </c>
    </row>
    <row r="4" spans="1:7" ht="17.399999999999999" customHeight="1" x14ac:dyDescent="0.25">
      <c r="A4" s="4"/>
      <c r="B4" s="15"/>
      <c r="C4" s="15"/>
      <c r="D4" s="3" t="s">
        <v>7</v>
      </c>
      <c r="G4" s="9" t="s">
        <v>8</v>
      </c>
    </row>
    <row r="5" spans="1:7" ht="27" customHeight="1" x14ac:dyDescent="0.25">
      <c r="A5" s="4"/>
      <c r="B5" s="15"/>
      <c r="C5" s="15"/>
      <c r="D5" s="3" t="s">
        <v>9</v>
      </c>
      <c r="G5" s="14" t="s">
        <v>10</v>
      </c>
    </row>
    <row r="6" spans="1:7" s="7" customFormat="1" x14ac:dyDescent="0.25">
      <c r="A6" s="1"/>
      <c r="B6" s="11"/>
      <c r="C6" s="2" t="s">
        <v>11</v>
      </c>
      <c r="D6" s="5">
        <v>5</v>
      </c>
    </row>
    <row r="7" spans="1:7" s="7" customFormat="1" x14ac:dyDescent="0.25">
      <c r="A7" s="1"/>
      <c r="B7" s="11"/>
      <c r="C7" s="2" t="s">
        <v>12</v>
      </c>
      <c r="D7" s="5">
        <v>4</v>
      </c>
    </row>
    <row r="8" spans="1:7" s="7" customFormat="1" x14ac:dyDescent="0.25">
      <c r="A8" s="1"/>
      <c r="B8" s="11"/>
      <c r="C8" s="2" t="s">
        <v>13</v>
      </c>
      <c r="D8" s="5">
        <v>60</v>
      </c>
    </row>
    <row r="9" spans="1:7" s="7" customFormat="1" x14ac:dyDescent="0.25">
      <c r="A9" s="1"/>
      <c r="B9" s="11"/>
      <c r="C9" s="2" t="s">
        <v>4</v>
      </c>
      <c r="D9" s="13">
        <v>2780</v>
      </c>
    </row>
    <row r="10" spans="1:7" s="7" customFormat="1" x14ac:dyDescent="0.25">
      <c r="A10" s="1"/>
      <c r="B10" s="11"/>
      <c r="C10" s="2" t="s">
        <v>1</v>
      </c>
      <c r="D10" s="6">
        <v>299.60000000000002</v>
      </c>
    </row>
    <row r="11" spans="1:7" s="7" customFormat="1" x14ac:dyDescent="0.25">
      <c r="A11" s="1"/>
      <c r="B11" s="11"/>
      <c r="C11" s="2" t="s">
        <v>3</v>
      </c>
      <c r="D11" s="6">
        <v>612.4</v>
      </c>
    </row>
    <row r="12" spans="1:7" s="7" customFormat="1" x14ac:dyDescent="0.25">
      <c r="A12" s="1"/>
      <c r="B12" s="11"/>
      <c r="C12" s="2" t="s">
        <v>14</v>
      </c>
      <c r="D12" s="5">
        <v>11726</v>
      </c>
    </row>
    <row r="14" spans="1:7" ht="70.8" customHeight="1" x14ac:dyDescent="0.25">
      <c r="A14" s="16" t="s">
        <v>15</v>
      </c>
      <c r="B14" s="16" t="s">
        <v>16</v>
      </c>
      <c r="C14" s="16" t="s">
        <v>17</v>
      </c>
      <c r="D14" s="26" t="s">
        <v>118</v>
      </c>
      <c r="E14" s="16" t="s">
        <v>18</v>
      </c>
      <c r="G14" s="26" t="s">
        <v>119</v>
      </c>
    </row>
    <row r="15" spans="1:7" x14ac:dyDescent="0.25">
      <c r="A15" s="18" t="s">
        <v>19</v>
      </c>
      <c r="B15" s="18"/>
      <c r="C15" s="18"/>
      <c r="D15" s="18"/>
      <c r="E15" s="18"/>
      <c r="F15" s="17"/>
    </row>
    <row r="16" spans="1:7" ht="93" customHeight="1" x14ac:dyDescent="0.25">
      <c r="A16" s="16">
        <v>1</v>
      </c>
      <c r="B16" s="19" t="s">
        <v>20</v>
      </c>
      <c r="C16" s="16" t="s">
        <v>21</v>
      </c>
      <c r="D16" s="20">
        <f>E16*F16*12</f>
        <v>39698.399999999994</v>
      </c>
      <c r="E16" s="21">
        <v>1.19</v>
      </c>
      <c r="F16" s="22">
        <v>2780</v>
      </c>
      <c r="G16" s="20">
        <f>D16</f>
        <v>39698.399999999994</v>
      </c>
    </row>
    <row r="17" spans="1:7" ht="42.75" customHeight="1" x14ac:dyDescent="0.25">
      <c r="A17" s="16">
        <v>2</v>
      </c>
      <c r="B17" s="19" t="s">
        <v>22</v>
      </c>
      <c r="C17" s="16" t="s">
        <v>23</v>
      </c>
      <c r="D17" s="20"/>
      <c r="E17" s="21"/>
      <c r="F17" s="22"/>
      <c r="G17" s="20"/>
    </row>
    <row r="18" spans="1:7" ht="30.75" customHeight="1" x14ac:dyDescent="0.25">
      <c r="A18" s="16">
        <v>3</v>
      </c>
      <c r="B18" s="19" t="s">
        <v>24</v>
      </c>
      <c r="C18" s="16" t="s">
        <v>25</v>
      </c>
      <c r="D18" s="20"/>
      <c r="E18" s="21"/>
      <c r="F18" s="22"/>
      <c r="G18" s="20"/>
    </row>
    <row r="19" spans="1:7" ht="40.5" customHeight="1" x14ac:dyDescent="0.25">
      <c r="A19" s="16">
        <v>4</v>
      </c>
      <c r="B19" s="19" t="s">
        <v>26</v>
      </c>
      <c r="C19" s="16" t="s">
        <v>23</v>
      </c>
      <c r="D19" s="20"/>
      <c r="E19" s="21"/>
      <c r="F19" s="22"/>
      <c r="G19" s="20"/>
    </row>
    <row r="20" spans="1:7" ht="55.5" customHeight="1" x14ac:dyDescent="0.25">
      <c r="A20" s="16">
        <v>5</v>
      </c>
      <c r="B20" s="19" t="s">
        <v>27</v>
      </c>
      <c r="C20" s="16" t="s">
        <v>23</v>
      </c>
      <c r="D20" s="20"/>
      <c r="E20" s="21"/>
      <c r="F20" s="22"/>
      <c r="G20" s="20"/>
    </row>
    <row r="21" spans="1:7" ht="32.25" customHeight="1" x14ac:dyDescent="0.25">
      <c r="A21" s="16">
        <v>6</v>
      </c>
      <c r="B21" s="19" t="s">
        <v>28</v>
      </c>
      <c r="C21" s="16"/>
      <c r="D21" s="23">
        <f>E21*F21*12</f>
        <v>5004</v>
      </c>
      <c r="E21" s="24">
        <v>0.15</v>
      </c>
      <c r="F21" s="25">
        <f>F16</f>
        <v>2780</v>
      </c>
      <c r="G21" s="23">
        <f>D21</f>
        <v>5004</v>
      </c>
    </row>
    <row r="22" spans="1:7" x14ac:dyDescent="0.25">
      <c r="A22" s="18" t="s">
        <v>29</v>
      </c>
      <c r="B22" s="18"/>
      <c r="C22" s="18"/>
      <c r="D22" s="18"/>
      <c r="E22" s="18"/>
      <c r="F22" s="17"/>
    </row>
    <row r="23" spans="1:7" ht="27.6" customHeight="1" x14ac:dyDescent="0.25">
      <c r="A23" s="16">
        <v>1</v>
      </c>
      <c r="B23" s="19" t="s">
        <v>30</v>
      </c>
      <c r="C23" s="16" t="s">
        <v>31</v>
      </c>
      <c r="D23" s="20">
        <f>E23*F23*12</f>
        <v>55377.600000000006</v>
      </c>
      <c r="E23" s="21">
        <v>1.66</v>
      </c>
      <c r="F23" s="22">
        <f>F16</f>
        <v>2780</v>
      </c>
      <c r="G23" s="20">
        <f>D23</f>
        <v>55377.600000000006</v>
      </c>
    </row>
    <row r="24" spans="1:7" ht="27.6" customHeight="1" x14ac:dyDescent="0.25">
      <c r="A24" s="16">
        <v>2</v>
      </c>
      <c r="B24" s="19" t="s">
        <v>32</v>
      </c>
      <c r="C24" s="16" t="s">
        <v>33</v>
      </c>
      <c r="D24" s="20"/>
      <c r="E24" s="21"/>
      <c r="F24" s="22"/>
      <c r="G24" s="20"/>
    </row>
    <row r="25" spans="1:7" ht="79.8" customHeight="1" x14ac:dyDescent="0.25">
      <c r="A25" s="16">
        <v>3</v>
      </c>
      <c r="B25" s="19" t="s">
        <v>34</v>
      </c>
      <c r="C25" s="16" t="s">
        <v>33</v>
      </c>
      <c r="D25" s="20"/>
      <c r="E25" s="21"/>
      <c r="F25" s="22"/>
      <c r="G25" s="20"/>
    </row>
    <row r="26" spans="1:7" ht="31.2" customHeight="1" x14ac:dyDescent="0.25">
      <c r="A26" s="16">
        <v>4</v>
      </c>
      <c r="B26" s="19" t="s">
        <v>35</v>
      </c>
      <c r="C26" s="16" t="s">
        <v>23</v>
      </c>
      <c r="D26" s="26">
        <f>E26*F26*12</f>
        <v>10675.2</v>
      </c>
      <c r="E26" s="27">
        <v>0.32</v>
      </c>
      <c r="F26" s="28">
        <f>F16</f>
        <v>2780</v>
      </c>
      <c r="G26" s="26">
        <f>D26</f>
        <v>10675.2</v>
      </c>
    </row>
    <row r="27" spans="1:7" x14ac:dyDescent="0.25">
      <c r="A27" s="18" t="s">
        <v>36</v>
      </c>
      <c r="B27" s="18"/>
      <c r="C27" s="18"/>
      <c r="D27" s="18"/>
      <c r="E27" s="18"/>
      <c r="F27" s="17"/>
    </row>
    <row r="28" spans="1:7" x14ac:dyDescent="0.25">
      <c r="A28" s="29" t="s">
        <v>37</v>
      </c>
      <c r="B28" s="29"/>
      <c r="C28" s="29"/>
      <c r="D28" s="20">
        <f>E28*F28*12</f>
        <v>157459.19999999998</v>
      </c>
      <c r="E28" s="21">
        <v>4.72</v>
      </c>
      <c r="F28" s="22">
        <f>F16</f>
        <v>2780</v>
      </c>
      <c r="G28" s="20">
        <f>D28</f>
        <v>157459.19999999998</v>
      </c>
    </row>
    <row r="29" spans="1:7" ht="17.399999999999999" customHeight="1" x14ac:dyDescent="0.25">
      <c r="A29" s="16">
        <v>1</v>
      </c>
      <c r="B29" s="19" t="s">
        <v>38</v>
      </c>
      <c r="C29" s="16" t="s">
        <v>39</v>
      </c>
      <c r="D29" s="20"/>
      <c r="E29" s="21"/>
      <c r="F29" s="22"/>
      <c r="G29" s="20"/>
    </row>
    <row r="30" spans="1:7" ht="54" customHeight="1" x14ac:dyDescent="0.25">
      <c r="A30" s="16">
        <v>2</v>
      </c>
      <c r="B30" s="19" t="s">
        <v>40</v>
      </c>
      <c r="C30" s="16" t="s">
        <v>41</v>
      </c>
      <c r="D30" s="20"/>
      <c r="E30" s="21"/>
      <c r="F30" s="22"/>
      <c r="G30" s="20"/>
    </row>
    <row r="31" spans="1:7" ht="17.399999999999999" customHeight="1" x14ac:dyDescent="0.25">
      <c r="A31" s="16">
        <v>3</v>
      </c>
      <c r="B31" s="19" t="s">
        <v>42</v>
      </c>
      <c r="C31" s="16" t="s">
        <v>43</v>
      </c>
      <c r="D31" s="20"/>
      <c r="E31" s="21"/>
      <c r="F31" s="22"/>
      <c r="G31" s="20"/>
    </row>
    <row r="32" spans="1:7" ht="30.6" customHeight="1" x14ac:dyDescent="0.25">
      <c r="A32" s="16">
        <v>4</v>
      </c>
      <c r="B32" s="19" t="s">
        <v>44</v>
      </c>
      <c r="C32" s="16" t="s">
        <v>45</v>
      </c>
      <c r="D32" s="20"/>
      <c r="E32" s="21"/>
      <c r="F32" s="22"/>
      <c r="G32" s="20"/>
    </row>
    <row r="33" spans="1:7" ht="19.2" customHeight="1" x14ac:dyDescent="0.25">
      <c r="A33" s="16">
        <v>5</v>
      </c>
      <c r="B33" s="19" t="s">
        <v>46</v>
      </c>
      <c r="C33" s="30" t="s">
        <v>47</v>
      </c>
      <c r="D33" s="20"/>
      <c r="E33" s="21"/>
      <c r="F33" s="22"/>
      <c r="G33" s="20"/>
    </row>
    <row r="34" spans="1:7" x14ac:dyDescent="0.25">
      <c r="A34" s="29" t="s">
        <v>48</v>
      </c>
      <c r="B34" s="29"/>
      <c r="C34" s="29"/>
      <c r="D34" s="20"/>
      <c r="E34" s="21"/>
      <c r="F34" s="22"/>
      <c r="G34" s="20"/>
    </row>
    <row r="35" spans="1:7" ht="31.2" customHeight="1" x14ac:dyDescent="0.25">
      <c r="A35" s="16">
        <v>6</v>
      </c>
      <c r="B35" s="19" t="s">
        <v>49</v>
      </c>
      <c r="C35" s="16" t="s">
        <v>25</v>
      </c>
      <c r="D35" s="20"/>
      <c r="E35" s="21"/>
      <c r="F35" s="22"/>
      <c r="G35" s="20"/>
    </row>
    <row r="36" spans="1:7" ht="42.6" customHeight="1" x14ac:dyDescent="0.25">
      <c r="A36" s="16">
        <v>7</v>
      </c>
      <c r="B36" s="19" t="s">
        <v>50</v>
      </c>
      <c r="C36" s="16" t="s">
        <v>25</v>
      </c>
      <c r="D36" s="20"/>
      <c r="E36" s="21"/>
      <c r="F36" s="22"/>
      <c r="G36" s="20"/>
    </row>
    <row r="37" spans="1:7" ht="42" customHeight="1" x14ac:dyDescent="0.25">
      <c r="A37" s="16">
        <v>8</v>
      </c>
      <c r="B37" s="19" t="s">
        <v>51</v>
      </c>
      <c r="C37" s="16" t="s">
        <v>39</v>
      </c>
      <c r="D37" s="20"/>
      <c r="E37" s="21"/>
      <c r="F37" s="22"/>
      <c r="G37" s="20"/>
    </row>
    <row r="38" spans="1:7" ht="17.399999999999999" customHeight="1" x14ac:dyDescent="0.25">
      <c r="A38" s="16">
        <v>9</v>
      </c>
      <c r="B38" s="19" t="s">
        <v>52</v>
      </c>
      <c r="C38" s="16" t="s">
        <v>39</v>
      </c>
      <c r="D38" s="20"/>
      <c r="E38" s="21"/>
      <c r="F38" s="22"/>
      <c r="G38" s="20"/>
    </row>
    <row r="39" spans="1:7" ht="36.75" customHeight="1" x14ac:dyDescent="0.25">
      <c r="A39" s="16">
        <v>10</v>
      </c>
      <c r="B39" s="19" t="s">
        <v>40</v>
      </c>
      <c r="C39" s="16" t="s">
        <v>53</v>
      </c>
      <c r="D39" s="20"/>
      <c r="E39" s="21"/>
      <c r="F39" s="22"/>
      <c r="G39" s="20"/>
    </row>
    <row r="40" spans="1:7" ht="16.2" customHeight="1" x14ac:dyDescent="0.25">
      <c r="A40" s="16">
        <v>11</v>
      </c>
      <c r="B40" s="19" t="s">
        <v>54</v>
      </c>
      <c r="C40" s="16" t="s">
        <v>39</v>
      </c>
      <c r="D40" s="20"/>
      <c r="E40" s="21"/>
      <c r="F40" s="22"/>
      <c r="G40" s="20"/>
    </row>
    <row r="41" spans="1:7" x14ac:dyDescent="0.25">
      <c r="A41" s="18" t="s">
        <v>55</v>
      </c>
      <c r="B41" s="18"/>
      <c r="C41" s="18"/>
      <c r="D41" s="18"/>
      <c r="E41" s="18"/>
      <c r="F41" s="17"/>
    </row>
    <row r="42" spans="1:7" x14ac:dyDescent="0.25">
      <c r="A42" s="29" t="s">
        <v>56</v>
      </c>
      <c r="B42" s="29"/>
      <c r="C42" s="29"/>
      <c r="D42" s="20">
        <f>E42*F42*12</f>
        <v>44035.200000000004</v>
      </c>
      <c r="E42" s="21">
        <v>1.32</v>
      </c>
      <c r="F42" s="22">
        <f>F16</f>
        <v>2780</v>
      </c>
      <c r="G42" s="20">
        <f>D42</f>
        <v>44035.200000000004</v>
      </c>
    </row>
    <row r="43" spans="1:7" ht="92.4" x14ac:dyDescent="0.25">
      <c r="A43" s="16">
        <v>1</v>
      </c>
      <c r="B43" s="31" t="s">
        <v>57</v>
      </c>
      <c r="C43" s="16" t="s">
        <v>58</v>
      </c>
      <c r="D43" s="20"/>
      <c r="E43" s="21"/>
      <c r="F43" s="22"/>
      <c r="G43" s="20"/>
    </row>
    <row r="44" spans="1:7" ht="42.6" customHeight="1" x14ac:dyDescent="0.25">
      <c r="A44" s="16">
        <v>2</v>
      </c>
      <c r="B44" s="19" t="s">
        <v>59</v>
      </c>
      <c r="C44" s="16" t="s">
        <v>58</v>
      </c>
      <c r="D44" s="20"/>
      <c r="E44" s="21"/>
      <c r="F44" s="22"/>
      <c r="G44" s="20"/>
    </row>
    <row r="45" spans="1:7" ht="58.5" customHeight="1" x14ac:dyDescent="0.25">
      <c r="A45" s="16">
        <v>3</v>
      </c>
      <c r="B45" s="19" t="s">
        <v>60</v>
      </c>
      <c r="C45" s="16" t="s">
        <v>58</v>
      </c>
      <c r="D45" s="20"/>
      <c r="E45" s="21"/>
      <c r="F45" s="22"/>
      <c r="G45" s="20"/>
    </row>
    <row r="46" spans="1:7" ht="21" customHeight="1" x14ac:dyDescent="0.25">
      <c r="A46" s="16">
        <v>4</v>
      </c>
      <c r="B46" s="19" t="s">
        <v>61</v>
      </c>
      <c r="C46" s="16" t="s">
        <v>23</v>
      </c>
      <c r="D46" s="20"/>
      <c r="E46" s="21"/>
      <c r="F46" s="22"/>
      <c r="G46" s="20"/>
    </row>
    <row r="47" spans="1:7" ht="32.4" customHeight="1" x14ac:dyDescent="0.25">
      <c r="A47" s="16">
        <v>5</v>
      </c>
      <c r="B47" s="19" t="s">
        <v>62</v>
      </c>
      <c r="C47" s="16" t="s">
        <v>63</v>
      </c>
      <c r="D47" s="20"/>
      <c r="E47" s="21"/>
      <c r="F47" s="22"/>
      <c r="G47" s="20"/>
    </row>
    <row r="48" spans="1:7" x14ac:dyDescent="0.25">
      <c r="A48" s="29" t="s">
        <v>64</v>
      </c>
      <c r="B48" s="29"/>
      <c r="C48" s="29"/>
      <c r="D48" s="20">
        <f>E48*F48*12</f>
        <v>52708.800000000003</v>
      </c>
      <c r="E48" s="21">
        <v>1.58</v>
      </c>
      <c r="F48" s="22">
        <f>F16</f>
        <v>2780</v>
      </c>
      <c r="G48" s="20">
        <f>D48</f>
        <v>52708.800000000003</v>
      </c>
    </row>
    <row r="49" spans="1:7" ht="54.6" customHeight="1" x14ac:dyDescent="0.25">
      <c r="A49" s="16">
        <v>1</v>
      </c>
      <c r="B49" s="19" t="s">
        <v>65</v>
      </c>
      <c r="C49" s="16" t="s">
        <v>58</v>
      </c>
      <c r="D49" s="20"/>
      <c r="E49" s="21"/>
      <c r="F49" s="22"/>
      <c r="G49" s="20"/>
    </row>
    <row r="50" spans="1:7" ht="47.25" customHeight="1" x14ac:dyDescent="0.25">
      <c r="A50" s="16">
        <v>2</v>
      </c>
      <c r="B50" s="19" t="s">
        <v>66</v>
      </c>
      <c r="C50" s="16" t="s">
        <v>58</v>
      </c>
      <c r="D50" s="20"/>
      <c r="E50" s="21"/>
      <c r="F50" s="22"/>
      <c r="G50" s="20"/>
    </row>
    <row r="51" spans="1:7" ht="56.25" customHeight="1" x14ac:dyDescent="0.25">
      <c r="A51" s="16">
        <v>3</v>
      </c>
      <c r="B51" s="19" t="s">
        <v>67</v>
      </c>
      <c r="C51" s="16" t="s">
        <v>58</v>
      </c>
      <c r="D51" s="20"/>
      <c r="E51" s="21"/>
      <c r="F51" s="22"/>
      <c r="G51" s="20"/>
    </row>
    <row r="52" spans="1:7" ht="21.6" customHeight="1" x14ac:dyDescent="0.25">
      <c r="A52" s="16">
        <v>4</v>
      </c>
      <c r="B52" s="19" t="s">
        <v>61</v>
      </c>
      <c r="C52" s="16" t="s">
        <v>23</v>
      </c>
      <c r="D52" s="20"/>
      <c r="E52" s="21"/>
      <c r="F52" s="22"/>
      <c r="G52" s="20"/>
    </row>
    <row r="53" spans="1:7" ht="30" customHeight="1" x14ac:dyDescent="0.25">
      <c r="A53" s="16">
        <v>5</v>
      </c>
      <c r="B53" s="19" t="s">
        <v>62</v>
      </c>
      <c r="C53" s="16" t="s">
        <v>58</v>
      </c>
      <c r="D53" s="20"/>
      <c r="E53" s="21"/>
      <c r="F53" s="22"/>
      <c r="G53" s="20"/>
    </row>
    <row r="54" spans="1:7" x14ac:dyDescent="0.25">
      <c r="A54" s="29" t="s">
        <v>68</v>
      </c>
      <c r="B54" s="29"/>
      <c r="C54" s="29"/>
      <c r="D54" s="20">
        <f>E54*F54*12</f>
        <v>59714.399999999994</v>
      </c>
      <c r="E54" s="21">
        <v>1.79</v>
      </c>
      <c r="F54" s="22">
        <f>F16</f>
        <v>2780</v>
      </c>
      <c r="G54" s="20">
        <f>D54</f>
        <v>59714.399999999994</v>
      </c>
    </row>
    <row r="55" spans="1:7" ht="41.25" customHeight="1" x14ac:dyDescent="0.25">
      <c r="A55" s="16">
        <v>1</v>
      </c>
      <c r="B55" s="19" t="s">
        <v>69</v>
      </c>
      <c r="C55" s="16" t="s">
        <v>58</v>
      </c>
      <c r="D55" s="20"/>
      <c r="E55" s="21"/>
      <c r="F55" s="22"/>
      <c r="G55" s="20"/>
    </row>
    <row r="56" spans="1:7" x14ac:dyDescent="0.25">
      <c r="A56" s="29" t="s">
        <v>70</v>
      </c>
      <c r="B56" s="29"/>
      <c r="C56" s="29"/>
      <c r="D56" s="20">
        <f>E56*F56*12</f>
        <v>129436.79999999999</v>
      </c>
      <c r="E56" s="21">
        <v>3.88</v>
      </c>
      <c r="F56" s="22">
        <f>F16</f>
        <v>2780</v>
      </c>
      <c r="G56" s="20">
        <f>D56</f>
        <v>129436.79999999999</v>
      </c>
    </row>
    <row r="57" spans="1:7" ht="43.2" customHeight="1" x14ac:dyDescent="0.25">
      <c r="A57" s="16">
        <v>1</v>
      </c>
      <c r="B57" s="19" t="s">
        <v>71</v>
      </c>
      <c r="C57" s="16" t="s">
        <v>23</v>
      </c>
      <c r="D57" s="20"/>
      <c r="E57" s="21"/>
      <c r="F57" s="22"/>
      <c r="G57" s="20"/>
    </row>
    <row r="58" spans="1:7" ht="31.2" customHeight="1" x14ac:dyDescent="0.25">
      <c r="A58" s="16">
        <v>2</v>
      </c>
      <c r="B58" s="19" t="s">
        <v>72</v>
      </c>
      <c r="C58" s="16" t="s">
        <v>58</v>
      </c>
      <c r="D58" s="20"/>
      <c r="E58" s="21"/>
      <c r="F58" s="22"/>
      <c r="G58" s="20"/>
    </row>
    <row r="59" spans="1:7" ht="18.600000000000001" customHeight="1" x14ac:dyDescent="0.25">
      <c r="A59" s="16">
        <v>3</v>
      </c>
      <c r="B59" s="19" t="s">
        <v>73</v>
      </c>
      <c r="C59" s="16" t="s">
        <v>23</v>
      </c>
      <c r="D59" s="20"/>
      <c r="E59" s="21"/>
      <c r="F59" s="22"/>
      <c r="G59" s="20"/>
    </row>
    <row r="60" spans="1:7" ht="32.25" customHeight="1" x14ac:dyDescent="0.25">
      <c r="A60" s="16">
        <v>4</v>
      </c>
      <c r="B60" s="19" t="s">
        <v>66</v>
      </c>
      <c r="C60" s="16" t="s">
        <v>23</v>
      </c>
      <c r="D60" s="20"/>
      <c r="E60" s="21"/>
      <c r="F60" s="22"/>
      <c r="G60" s="20"/>
    </row>
    <row r="61" spans="1:7" ht="42.6" customHeight="1" x14ac:dyDescent="0.25">
      <c r="A61" s="16">
        <v>5</v>
      </c>
      <c r="B61" s="19" t="s">
        <v>74</v>
      </c>
      <c r="C61" s="16" t="s">
        <v>58</v>
      </c>
      <c r="D61" s="20"/>
      <c r="E61" s="21"/>
      <c r="F61" s="22"/>
      <c r="G61" s="20"/>
    </row>
    <row r="62" spans="1:7" x14ac:dyDescent="0.25">
      <c r="A62" s="29" t="s">
        <v>75</v>
      </c>
      <c r="B62" s="29"/>
      <c r="C62" s="29"/>
      <c r="D62" s="20">
        <f>E62*F62*12</f>
        <v>66052.799999999988</v>
      </c>
      <c r="E62" s="21">
        <v>1.98</v>
      </c>
      <c r="F62" s="22">
        <f>F16</f>
        <v>2780</v>
      </c>
      <c r="G62" s="20">
        <f>D62</f>
        <v>66052.799999999988</v>
      </c>
    </row>
    <row r="63" spans="1:7" ht="71.25" customHeight="1" x14ac:dyDescent="0.25">
      <c r="A63" s="16">
        <v>1</v>
      </c>
      <c r="B63" s="19" t="s">
        <v>76</v>
      </c>
      <c r="C63" s="16" t="s">
        <v>23</v>
      </c>
      <c r="D63" s="20"/>
      <c r="E63" s="21"/>
      <c r="F63" s="22"/>
      <c r="G63" s="20"/>
    </row>
    <row r="64" spans="1:7" ht="70.8" customHeight="1" x14ac:dyDescent="0.25">
      <c r="A64" s="16">
        <v>2</v>
      </c>
      <c r="B64" s="19" t="s">
        <v>77</v>
      </c>
      <c r="C64" s="16" t="s">
        <v>58</v>
      </c>
      <c r="D64" s="20"/>
      <c r="E64" s="21"/>
      <c r="F64" s="22"/>
      <c r="G64" s="20"/>
    </row>
    <row r="65" spans="1:7" ht="41.25" customHeight="1" x14ac:dyDescent="0.25">
      <c r="A65" s="16">
        <v>3</v>
      </c>
      <c r="B65" s="19" t="s">
        <v>78</v>
      </c>
      <c r="C65" s="16" t="s">
        <v>58</v>
      </c>
      <c r="D65" s="20"/>
      <c r="E65" s="21"/>
      <c r="F65" s="22"/>
      <c r="G65" s="20"/>
    </row>
    <row r="66" spans="1:7" x14ac:dyDescent="0.25">
      <c r="A66" s="29" t="s">
        <v>79</v>
      </c>
      <c r="B66" s="29"/>
      <c r="C66" s="29"/>
      <c r="D66" s="29"/>
      <c r="E66" s="29"/>
      <c r="F66" s="17"/>
    </row>
    <row r="67" spans="1:7" ht="71.25" customHeight="1" x14ac:dyDescent="0.25">
      <c r="A67" s="16">
        <v>1</v>
      </c>
      <c r="B67" s="19" t="s">
        <v>80</v>
      </c>
      <c r="C67" s="16" t="s">
        <v>63</v>
      </c>
      <c r="D67" s="20">
        <f>E67*F67*12</f>
        <v>126768</v>
      </c>
      <c r="E67" s="21">
        <v>3.8</v>
      </c>
      <c r="F67" s="22">
        <f>F16</f>
        <v>2780</v>
      </c>
      <c r="G67" s="20">
        <f>D67</f>
        <v>126768</v>
      </c>
    </row>
    <row r="68" spans="1:7" ht="29.4" customHeight="1" x14ac:dyDescent="0.25">
      <c r="A68" s="16">
        <v>2</v>
      </c>
      <c r="B68" s="19" t="s">
        <v>81</v>
      </c>
      <c r="C68" s="16" t="s">
        <v>82</v>
      </c>
      <c r="D68" s="20"/>
      <c r="E68" s="21"/>
      <c r="F68" s="22"/>
      <c r="G68" s="20"/>
    </row>
    <row r="69" spans="1:7" x14ac:dyDescent="0.25">
      <c r="A69" s="29" t="s">
        <v>83</v>
      </c>
      <c r="B69" s="29"/>
      <c r="C69" s="29"/>
      <c r="D69" s="29"/>
      <c r="E69" s="29"/>
      <c r="F69" s="17"/>
    </row>
    <row r="70" spans="1:7" ht="78.75" customHeight="1" x14ac:dyDescent="0.25">
      <c r="A70" s="16">
        <v>1</v>
      </c>
      <c r="B70" s="19" t="s">
        <v>84</v>
      </c>
      <c r="C70" s="30" t="s">
        <v>85</v>
      </c>
      <c r="D70" s="32">
        <f>E70*F70*12</f>
        <v>175807.19999999998</v>
      </c>
      <c r="E70" s="33">
        <v>5.27</v>
      </c>
      <c r="F70" s="22">
        <f>F16</f>
        <v>2780</v>
      </c>
      <c r="G70" s="32">
        <f>D70</f>
        <v>175807.19999999998</v>
      </c>
    </row>
    <row r="71" spans="1:7" ht="70.5" customHeight="1" x14ac:dyDescent="0.25">
      <c r="A71" s="16">
        <v>2</v>
      </c>
      <c r="B71" s="19" t="s">
        <v>86</v>
      </c>
      <c r="C71" s="30" t="s">
        <v>85</v>
      </c>
      <c r="D71" s="34"/>
      <c r="E71" s="35"/>
      <c r="F71" s="22"/>
      <c r="G71" s="34"/>
    </row>
    <row r="72" spans="1:7" ht="67.5" customHeight="1" x14ac:dyDescent="0.25">
      <c r="A72" s="36">
        <v>3</v>
      </c>
      <c r="B72" s="19" t="s">
        <v>87</v>
      </c>
      <c r="C72" s="36" t="s">
        <v>88</v>
      </c>
      <c r="D72" s="34"/>
      <c r="E72" s="35"/>
      <c r="F72" s="22"/>
      <c r="G72" s="34"/>
    </row>
    <row r="73" spans="1:7" ht="30.75" customHeight="1" x14ac:dyDescent="0.25">
      <c r="A73" s="36"/>
      <c r="B73" s="19" t="s">
        <v>89</v>
      </c>
      <c r="C73" s="36"/>
      <c r="D73" s="34"/>
      <c r="E73" s="35"/>
      <c r="F73" s="22"/>
      <c r="G73" s="34"/>
    </row>
    <row r="74" spans="1:7" ht="15" customHeight="1" x14ac:dyDescent="0.25">
      <c r="A74" s="36"/>
      <c r="B74" s="37" t="s">
        <v>90</v>
      </c>
      <c r="C74" s="36"/>
      <c r="D74" s="34"/>
      <c r="E74" s="35"/>
      <c r="F74" s="22"/>
      <c r="G74" s="34"/>
    </row>
    <row r="75" spans="1:7" ht="69.75" customHeight="1" x14ac:dyDescent="0.25">
      <c r="A75" s="36"/>
      <c r="B75" s="37"/>
      <c r="C75" s="36"/>
      <c r="D75" s="34"/>
      <c r="E75" s="35"/>
      <c r="F75" s="22"/>
      <c r="G75" s="34"/>
    </row>
    <row r="76" spans="1:7" ht="69.599999999999994" customHeight="1" x14ac:dyDescent="0.25">
      <c r="A76" s="36"/>
      <c r="B76" s="19" t="s">
        <v>91</v>
      </c>
      <c r="C76" s="36"/>
      <c r="D76" s="34"/>
      <c r="E76" s="35"/>
      <c r="F76" s="22"/>
      <c r="G76" s="34"/>
    </row>
    <row r="77" spans="1:7" ht="54.75" customHeight="1" x14ac:dyDescent="0.25">
      <c r="A77" s="36"/>
      <c r="B77" s="19" t="s">
        <v>92</v>
      </c>
      <c r="C77" s="36"/>
      <c r="D77" s="34"/>
      <c r="E77" s="35"/>
      <c r="F77" s="22"/>
      <c r="G77" s="34"/>
    </row>
    <row r="78" spans="1:7" ht="80.25" customHeight="1" x14ac:dyDescent="0.25">
      <c r="A78" s="16">
        <v>4</v>
      </c>
      <c r="B78" s="19" t="s">
        <v>93</v>
      </c>
      <c r="C78" s="30" t="s">
        <v>94</v>
      </c>
      <c r="D78" s="34"/>
      <c r="E78" s="35"/>
      <c r="F78" s="22"/>
      <c r="G78" s="34"/>
    </row>
    <row r="79" spans="1:7" ht="40.200000000000003" customHeight="1" x14ac:dyDescent="0.25">
      <c r="A79" s="16">
        <v>5</v>
      </c>
      <c r="B79" s="19" t="s">
        <v>95</v>
      </c>
      <c r="C79" s="16" t="s">
        <v>96</v>
      </c>
      <c r="D79" s="34"/>
      <c r="E79" s="35"/>
      <c r="F79" s="22"/>
      <c r="G79" s="34"/>
    </row>
    <row r="80" spans="1:7" ht="68.400000000000006" customHeight="1" x14ac:dyDescent="0.25">
      <c r="A80" s="16">
        <v>6</v>
      </c>
      <c r="B80" s="19" t="s">
        <v>97</v>
      </c>
      <c r="C80" s="16" t="s">
        <v>98</v>
      </c>
      <c r="D80" s="34"/>
      <c r="E80" s="35"/>
      <c r="F80" s="22"/>
      <c r="G80" s="34"/>
    </row>
    <row r="81" spans="1:7" ht="53.25" customHeight="1" x14ac:dyDescent="0.25">
      <c r="A81" s="16">
        <v>7</v>
      </c>
      <c r="B81" s="19" t="s">
        <v>99</v>
      </c>
      <c r="C81" s="16" t="s">
        <v>58</v>
      </c>
      <c r="D81" s="34"/>
      <c r="E81" s="35"/>
      <c r="F81" s="22"/>
      <c r="G81" s="34"/>
    </row>
    <row r="82" spans="1:7" ht="81" customHeight="1" x14ac:dyDescent="0.25">
      <c r="A82" s="16">
        <v>8</v>
      </c>
      <c r="B82" s="19" t="s">
        <v>100</v>
      </c>
      <c r="C82" s="16" t="s">
        <v>101</v>
      </c>
      <c r="D82" s="34"/>
      <c r="E82" s="35"/>
      <c r="F82" s="22"/>
      <c r="G82" s="34"/>
    </row>
    <row r="83" spans="1:7" ht="109.8" customHeight="1" x14ac:dyDescent="0.25">
      <c r="A83" s="16">
        <v>9</v>
      </c>
      <c r="B83" s="19" t="s">
        <v>102</v>
      </c>
      <c r="C83" s="16" t="s">
        <v>103</v>
      </c>
      <c r="D83" s="34"/>
      <c r="E83" s="35"/>
      <c r="F83" s="22"/>
      <c r="G83" s="34"/>
    </row>
    <row r="84" spans="1:7" ht="57" customHeight="1" x14ac:dyDescent="0.25">
      <c r="A84" s="16">
        <v>10</v>
      </c>
      <c r="B84" s="19" t="s">
        <v>104</v>
      </c>
      <c r="C84" s="16" t="s">
        <v>105</v>
      </c>
      <c r="D84" s="34"/>
      <c r="E84" s="35"/>
      <c r="F84" s="22"/>
      <c r="G84" s="34"/>
    </row>
    <row r="85" spans="1:7" ht="31.2" customHeight="1" x14ac:dyDescent="0.25">
      <c r="A85" s="16">
        <v>11</v>
      </c>
      <c r="B85" s="19" t="s">
        <v>106</v>
      </c>
      <c r="C85" s="16" t="s">
        <v>107</v>
      </c>
      <c r="D85" s="34"/>
      <c r="E85" s="35"/>
      <c r="F85" s="22"/>
      <c r="G85" s="34"/>
    </row>
    <row r="86" spans="1:7" ht="42" customHeight="1" x14ac:dyDescent="0.25">
      <c r="A86" s="16">
        <v>12</v>
      </c>
      <c r="B86" s="19" t="s">
        <v>108</v>
      </c>
      <c r="C86" s="16" t="s">
        <v>109</v>
      </c>
      <c r="D86" s="34"/>
      <c r="E86" s="35"/>
      <c r="F86" s="22"/>
      <c r="G86" s="34"/>
    </row>
    <row r="87" spans="1:7" ht="103.5" customHeight="1" x14ac:dyDescent="0.25">
      <c r="A87" s="16">
        <v>13</v>
      </c>
      <c r="B87" s="19" t="s">
        <v>110</v>
      </c>
      <c r="C87" s="16" t="s">
        <v>111</v>
      </c>
      <c r="D87" s="34"/>
      <c r="E87" s="35"/>
      <c r="F87" s="22"/>
      <c r="G87" s="34"/>
    </row>
    <row r="88" spans="1:7" ht="56.4" customHeight="1" x14ac:dyDescent="0.25">
      <c r="A88" s="16">
        <v>14</v>
      </c>
      <c r="B88" s="19" t="s">
        <v>112</v>
      </c>
      <c r="C88" s="16" t="s">
        <v>113</v>
      </c>
      <c r="D88" s="38"/>
      <c r="E88" s="39"/>
      <c r="F88" s="28">
        <f>F16</f>
        <v>2780</v>
      </c>
      <c r="G88" s="38"/>
    </row>
    <row r="89" spans="1:7" x14ac:dyDescent="0.25">
      <c r="A89" s="29" t="s">
        <v>114</v>
      </c>
      <c r="B89" s="29"/>
      <c r="C89" s="29"/>
      <c r="D89" s="29"/>
      <c r="E89" s="29"/>
      <c r="F89" s="17"/>
    </row>
    <row r="90" spans="1:7" ht="16.8" customHeight="1" x14ac:dyDescent="0.25">
      <c r="A90" s="16">
        <v>1</v>
      </c>
      <c r="B90" s="40" t="s">
        <v>115</v>
      </c>
      <c r="C90" s="36" t="s">
        <v>116</v>
      </c>
      <c r="D90" s="20">
        <f>E90*F90*12</f>
        <v>166800</v>
      </c>
      <c r="E90" s="21">
        <v>5</v>
      </c>
      <c r="F90" s="22">
        <f>F16</f>
        <v>2780</v>
      </c>
      <c r="G90" s="20">
        <f>D90</f>
        <v>166800</v>
      </c>
    </row>
    <row r="91" spans="1:7" ht="16.8" hidden="1" customHeight="1" x14ac:dyDescent="0.25">
      <c r="A91" s="16">
        <v>2</v>
      </c>
      <c r="B91" s="19"/>
      <c r="C91" s="36"/>
      <c r="D91" s="20"/>
      <c r="E91" s="21"/>
      <c r="F91" s="22"/>
      <c r="G91" s="20"/>
    </row>
    <row r="92" spans="1:7" ht="20.399999999999999" customHeight="1" x14ac:dyDescent="0.25">
      <c r="A92" s="41" t="s">
        <v>117</v>
      </c>
      <c r="B92" s="41"/>
      <c r="C92" s="41"/>
      <c r="D92" s="42">
        <f>D16+D21+D23+D26+D28+D42+D48+D54+D56+D62+D67+D70+D88+D90</f>
        <v>1089537.5999999999</v>
      </c>
      <c r="E92" s="24"/>
      <c r="F92" s="43" t="e">
        <f>#REF!*2780*12</f>
        <v>#REF!</v>
      </c>
      <c r="G92" s="42">
        <f>G16+G21+G23+G26+G28+G42+G48+G54+G56+G62+G67+G70+G88+G90</f>
        <v>1089537.5999999999</v>
      </c>
    </row>
  </sheetData>
  <mergeCells count="65">
    <mergeCell ref="A1:G1"/>
    <mergeCell ref="A92:C92"/>
    <mergeCell ref="G16:G20"/>
    <mergeCell ref="G23:G25"/>
    <mergeCell ref="G28:G40"/>
    <mergeCell ref="G42:G47"/>
    <mergeCell ref="G48:G53"/>
    <mergeCell ref="G54:G55"/>
    <mergeCell ref="G56:G61"/>
    <mergeCell ref="G62:G65"/>
    <mergeCell ref="G67:G68"/>
    <mergeCell ref="G70:G88"/>
    <mergeCell ref="G90:G91"/>
    <mergeCell ref="A89:E89"/>
    <mergeCell ref="C90:C91"/>
    <mergeCell ref="D90:D91"/>
    <mergeCell ref="E90:E91"/>
    <mergeCell ref="F90:F91"/>
    <mergeCell ref="D70:D88"/>
    <mergeCell ref="E70:E88"/>
    <mergeCell ref="F70:F87"/>
    <mergeCell ref="A72:A77"/>
    <mergeCell ref="C72:C77"/>
    <mergeCell ref="B74:B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1:E41"/>
    <mergeCell ref="A42:C42"/>
    <mergeCell ref="D42:D47"/>
    <mergeCell ref="E42:E47"/>
    <mergeCell ref="F42:F47"/>
    <mergeCell ref="A27:E27"/>
    <mergeCell ref="A28:C28"/>
    <mergeCell ref="D28:D40"/>
    <mergeCell ref="E28:E40"/>
    <mergeCell ref="F28:F40"/>
    <mergeCell ref="A34:C34"/>
    <mergeCell ref="F16:F20"/>
    <mergeCell ref="A22:E22"/>
    <mergeCell ref="D23:D25"/>
    <mergeCell ref="E23:E25"/>
    <mergeCell ref="F23:F25"/>
    <mergeCell ref="B3:C5"/>
    <mergeCell ref="A15:E15"/>
    <mergeCell ref="D16:D20"/>
    <mergeCell ref="E16:E20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249-1</vt:lpstr>
      <vt:lpstr>'Кирова 249-1'!Область_печати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2020-12-28T02:07:45Z</cp:lastPrinted>
  <dcterms:created xsi:type="dcterms:W3CDTF">2018-12-12T04:56:23Z</dcterms:created>
  <dcterms:modified xsi:type="dcterms:W3CDTF">2025-01-22T04:37:17Z</dcterms:modified>
</cp:coreProperties>
</file>