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B3F465C9-FE11-4D26-831B-E7E8A1EE2DC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C12" i="1"/>
  <c r="D12" i="1"/>
  <c r="E12" i="1"/>
  <c r="F12" i="1"/>
  <c r="G12" i="1"/>
  <c r="H12" i="1"/>
  <c r="B12" i="1"/>
  <c r="H7" i="1"/>
  <c r="G7" i="1"/>
  <c r="D7" i="1"/>
  <c r="C7" i="1"/>
  <c r="B7" i="1"/>
</calcChain>
</file>

<file path=xl/sharedStrings.xml><?xml version="1.0" encoding="utf-8"?>
<sst xmlns="http://schemas.openxmlformats.org/spreadsheetml/2006/main" count="20" uniqueCount="20">
  <si>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</si>
  <si>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</si>
  <si>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</si>
  <si>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</si>
  <si>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</si>
  <si>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</si>
  <si>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</si>
  <si>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</si>
  <si>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</si>
  <si>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М-Р ЮЖНЫЙ, дом 6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</si>
  <si>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</si>
  <si>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</si>
  <si>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</si>
  <si>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</si>
  <si>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</si>
  <si>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</si>
  <si>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Платежеспособность :</t>
  </si>
  <si>
    <t>%</t>
  </si>
  <si>
    <t>Аренда общего имущества МКД - 7,2 т.руб.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</si>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</sst>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5"/>
  <sheetViews>
    <sheetView tabSelected="1" workbookViewId="0">
      <selection activeCell="C22" sqref="C22"/>
    </sheetView>
  </sheetViews>
  <sheetFormatPr defaultColWidth="10.5" defaultRowHeight="11.45" customHeight="1" outlineLevelRow="1" x14ac:dyDescent="0.2"/>
  <cols>
    <col min="1" max="1" width="44" style="1" customWidth="1"/>
    <col min="2" max="2" width="15.33203125" style="1" customWidth="1"/>
    <col min="3" max="3" width="17" style="1" customWidth="1"/>
    <col min="4" max="4" width="16.33203125" style="1" customWidth="1"/>
    <col min="5" max="5" width="16.5" style="1" customWidth="1"/>
    <col min="6" max="6" width="9.6640625" style="1" customWidth="1"/>
    <col min="7" max="7" width="16.3320312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8" t="s">
        <v>19</v>
      </c>
      <c r="B2" s="18"/>
      <c r="C2" s="18"/>
      <c r="D2" s="18"/>
      <c r="E2" s="18"/>
      <c r="F2" s="18"/>
      <c r="G2" s="18"/>
      <c r="H2" s="18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11" t="s">
        <v>9</v>
      </c>
      <c r="B5" s="8"/>
      <c r="C5" s="8"/>
      <c r="D5" s="8"/>
      <c r="E5" s="8"/>
      <c r="F5" s="9"/>
      <c r="G5" s="8"/>
      <c r="H5" s="8"/>
    </row>
    <row r="6" spans="1:8" ht="11.1" customHeight="1" outlineLevel="1" x14ac:dyDescent="0.2">
      <c r="A6" s="2" t="s">
        <v>10</v>
      </c>
      <c r="B6" s="3">
        <v>1353.49</v>
      </c>
      <c r="C6" s="3">
        <v>17804.7</v>
      </c>
      <c r="D6" s="4">
        <v>17804.7</v>
      </c>
      <c r="E6" s="5"/>
      <c r="F6" s="5"/>
      <c r="G6" s="3">
        <v>15921.93</v>
      </c>
      <c r="H6" s="3">
        <v>3236.26</v>
      </c>
    </row>
    <row r="7" spans="1:8" ht="11.1" customHeight="1" outlineLevel="1" x14ac:dyDescent="0.2">
      <c r="A7" s="2" t="s">
        <v>11</v>
      </c>
      <c r="B7" s="3">
        <f>591528.79-5156.44</f>
        <v>586372.35000000009</v>
      </c>
      <c r="C7" s="3">
        <f>1342922.43+44105.74</f>
        <v>1387028.17</v>
      </c>
      <c r="D7" s="3">
        <f>1342922.43+44105.74</f>
        <v>1387028.17</v>
      </c>
      <c r="E7" s="5"/>
      <c r="F7" s="5"/>
      <c r="G7" s="3">
        <f>1315718.19+46031.82</f>
        <v>1361750.01</v>
      </c>
      <c r="H7" s="3">
        <f>B7+C7-G7</f>
        <v>611650.51</v>
      </c>
    </row>
    <row r="8" spans="1:8" ht="11.1" customHeight="1" outlineLevel="1" x14ac:dyDescent="0.2">
      <c r="A8" s="2" t="s">
        <v>12</v>
      </c>
      <c r="B8" s="3">
        <v>124761.61</v>
      </c>
      <c r="C8" s="3">
        <v>258232.49</v>
      </c>
      <c r="D8" s="3">
        <v>258232.49</v>
      </c>
      <c r="E8" s="5"/>
      <c r="F8" s="5"/>
      <c r="G8" s="3">
        <v>265926.52</v>
      </c>
      <c r="H8" s="3">
        <v>117067.58</v>
      </c>
    </row>
    <row r="9" spans="1:8" ht="11.1" customHeight="1" outlineLevel="1" x14ac:dyDescent="0.2">
      <c r="A9" s="2" t="s">
        <v>13</v>
      </c>
      <c r="B9" s="3">
        <v>15887.31</v>
      </c>
      <c r="C9" s="3">
        <v>50503.01</v>
      </c>
      <c r="D9" s="3">
        <v>50503.01</v>
      </c>
      <c r="E9" s="5"/>
      <c r="F9" s="5"/>
      <c r="G9" s="3">
        <v>49681.88</v>
      </c>
      <c r="H9" s="3">
        <v>16708.439999999999</v>
      </c>
    </row>
    <row r="10" spans="1:8" ht="11.1" customHeight="1" outlineLevel="1" x14ac:dyDescent="0.2">
      <c r="A10" s="2" t="s">
        <v>14</v>
      </c>
      <c r="B10" s="3">
        <v>2029.35</v>
      </c>
      <c r="C10" s="3">
        <v>5657.55</v>
      </c>
      <c r="D10" s="3">
        <v>5657.55</v>
      </c>
      <c r="E10" s="5"/>
      <c r="F10" s="5"/>
      <c r="G10" s="3">
        <v>5659.99</v>
      </c>
      <c r="H10" s="3">
        <v>2026.91</v>
      </c>
    </row>
    <row r="11" spans="1:8" ht="11.1" customHeight="1" outlineLevel="1" x14ac:dyDescent="0.2">
      <c r="A11" s="2" t="s">
        <v>15</v>
      </c>
      <c r="B11" s="3">
        <v>2053.79</v>
      </c>
      <c r="C11" s="3">
        <v>44373.09</v>
      </c>
      <c r="D11" s="3">
        <v>5657.55</v>
      </c>
      <c r="E11" s="3">
        <v>38715.54</v>
      </c>
      <c r="F11" s="5"/>
      <c r="G11" s="3">
        <v>40943.81</v>
      </c>
      <c r="H11" s="3">
        <v>5483.07</v>
      </c>
    </row>
    <row r="12" spans="1:8" s="7" customFormat="1" ht="12.95" customHeight="1" x14ac:dyDescent="0.2">
      <c r="A12" s="12" t="s">
        <v>0</v>
      </c>
      <c r="B12" s="10">
        <f>SUM(B6:B11)</f>
        <v>732457.90000000014</v>
      </c>
      <c r="C12" s="10">
        <f t="shared" ref="C12:H12" si="0">SUM(C6:C11)</f>
        <v>1763599.01</v>
      </c>
      <c r="D12" s="10">
        <f t="shared" si="0"/>
        <v>1724883.47</v>
      </c>
      <c r="E12" s="10">
        <f t="shared" si="0"/>
        <v>38715.54</v>
      </c>
      <c r="F12" s="10">
        <f t="shared" si="0"/>
        <v>0</v>
      </c>
      <c r="G12" s="10">
        <f t="shared" si="0"/>
        <v>1739884.14</v>
      </c>
      <c r="H12" s="10">
        <f t="shared" si="0"/>
        <v>756172.7699999999</v>
      </c>
    </row>
    <row r="14" spans="1:8" s="16" customFormat="1" ht="11.45" customHeight="1" x14ac:dyDescent="0.2">
      <c r="A14" s="13" t="s">
        <v>16</v>
      </c>
      <c r="B14" s="14">
        <f>G12/(B12+C12)*100</f>
        <v>69.70530732009631</v>
      </c>
      <c r="C14" s="15" t="s">
        <v>17</v>
      </c>
      <c r="D14" s="15"/>
      <c r="E14" s="15"/>
      <c r="F14" s="15"/>
      <c r="G14" s="15"/>
      <c r="H14" s="15"/>
    </row>
    <row r="15" spans="1:8" ht="11.45" customHeight="1" x14ac:dyDescent="0.2">
      <c r="A15" s="17" t="s">
        <v>18</v>
      </c>
      <c r="B15" s="17"/>
    </row>
  </sheetData>
  <mergeCells count="2">
    <mergeCell ref="A15:B15"/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2024-02-20T02:32:43Z</dcterms:modified>
</cp:coreProperties>
</file>