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7A9183DC-D591-4A33-BE6A-27983D1AD5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B8" i="1"/>
  <c r="B10" i="1" s="1"/>
  <c r="H6" i="1"/>
  <c r="G6" i="1"/>
  <c r="D6" i="1"/>
  <c r="C6" i="1"/>
  <c r="B6" i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<sst xmlns="http://schemas.openxmlformats.org/spreadsheetml/2006/main" count="15" uniqueCount="15">
  <si>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</si>
  <si>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</si>
  <si>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</si>
  <si>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</si>
  <si>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</si>
  <si>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</si>
  <si>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</si>
  <si>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</si>
  <si>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</si>
  <si>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316/Б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</si>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</sst>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8" sqref="B8:H8"/>
    </sheetView>
  </sheetViews>
  <sheetFormatPr defaultColWidth="10.5" defaultRowHeight="11.45" customHeight="1" outlineLevelRow="1" x14ac:dyDescent="0.2"/>
  <cols>
    <col min="1" max="1" width="37.6640625" style="1" customWidth="1"/>
    <col min="2" max="2" width="15.33203125" style="1" customWidth="1"/>
    <col min="3" max="3" width="13.5" style="1" customWidth="1"/>
    <col min="4" max="4" width="14.6640625" style="1" customWidth="1"/>
    <col min="5" max="5" width="16.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14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f>242332.32+8345.64</f>
        <v>250677.96000000002</v>
      </c>
      <c r="C6" s="3">
        <f>323903.04+16880.77</f>
        <v>340783.81</v>
      </c>
      <c r="D6" s="3">
        <f>337518.84+16880.77</f>
        <v>354399.61000000004</v>
      </c>
      <c r="E6" s="4"/>
      <c r="F6" s="3">
        <v>13615.8</v>
      </c>
      <c r="G6" s="3">
        <f>253206.96+4551.8</f>
        <v>257758.75999999998</v>
      </c>
      <c r="H6" s="3">
        <f>B6+C6-G6</f>
        <v>333703.01</v>
      </c>
    </row>
    <row r="7" spans="1:8" ht="11.1" customHeight="1" outlineLevel="1" x14ac:dyDescent="0.2">
      <c r="A7" s="2" t="s">
        <v>11</v>
      </c>
      <c r="B7" s="3">
        <v>54970.16</v>
      </c>
      <c r="C7" s="3">
        <v>64901.88</v>
      </c>
      <c r="D7" s="3">
        <v>64901.88</v>
      </c>
      <c r="E7" s="4"/>
      <c r="F7" s="5"/>
      <c r="G7" s="3">
        <v>52893.83</v>
      </c>
      <c r="H7" s="3">
        <v>66978.210000000006</v>
      </c>
    </row>
    <row r="8" spans="1:8" s="7" customFormat="1" ht="12.95" customHeight="1" x14ac:dyDescent="0.2">
      <c r="A8" s="11" t="s">
        <v>0</v>
      </c>
      <c r="B8" s="12">
        <f>SUM(B6:B7)</f>
        <v>305648.12</v>
      </c>
      <c r="C8" s="12">
        <f t="shared" ref="C8:H8" si="0">SUM(C6:C7)</f>
        <v>405685.69</v>
      </c>
      <c r="D8" s="12">
        <f t="shared" si="0"/>
        <v>419301.49000000005</v>
      </c>
      <c r="E8" s="12">
        <f t="shared" si="0"/>
        <v>0</v>
      </c>
      <c r="F8" s="12">
        <f t="shared" si="0"/>
        <v>13615.8</v>
      </c>
      <c r="G8" s="12">
        <f t="shared" si="0"/>
        <v>310652.58999999997</v>
      </c>
      <c r="H8" s="12">
        <f t="shared" si="0"/>
        <v>400681.22000000003</v>
      </c>
    </row>
    <row r="10" spans="1:8" s="16" customFormat="1" ht="11.45" customHeight="1" x14ac:dyDescent="0.2">
      <c r="A10" s="13" t="s">
        <v>12</v>
      </c>
      <c r="B10" s="14">
        <f>G8/(B8+C8)*100</f>
        <v>43.671843743797297</v>
      </c>
      <c r="C10" s="15" t="s">
        <v>13</v>
      </c>
      <c r="D10" s="15"/>
      <c r="E10" s="15"/>
      <c r="F10" s="15"/>
      <c r="G10" s="15"/>
      <c r="H10" s="15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2024-02-20T06:31:33Z</dcterms:modified>
</cp:coreProperties>
</file>