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9A3B280-76CF-4580-B6A9-67EC3E3E05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8" i="1"/>
  <c r="G8" i="1"/>
  <c r="D8" i="1"/>
  <c r="C8" i="1"/>
  <c r="B8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<sst xmlns="http://schemas.openxmlformats.org/spreadsheetml/2006/main" count="20" uniqueCount="20">
  <si>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</si>
  <si>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</si>
  <si>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</si>
  <si>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</si>
  <si>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</si>
  <si>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</si>
  <si>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</si>
  <si>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</si>
  <si>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</si>
  <si>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121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</si>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</sst>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C23" sqref="C23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4" style="1" customWidth="1"/>
    <col min="4" max="4" width="14.83203125" style="1" customWidth="1"/>
    <col min="5" max="5" width="16.8320312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0"/>
      <c r="F5" s="10"/>
      <c r="G5" s="10"/>
      <c r="H5" s="10"/>
    </row>
    <row r="6" spans="1:8" ht="11.1" customHeight="1" outlineLevel="1" x14ac:dyDescent="0.2">
      <c r="A6" s="2" t="s">
        <v>10</v>
      </c>
      <c r="B6" s="3">
        <v>4283.6899999999996</v>
      </c>
      <c r="C6" s="3">
        <v>10508.64</v>
      </c>
      <c r="D6" s="3">
        <v>10508.64</v>
      </c>
      <c r="E6" s="4"/>
      <c r="F6" s="5"/>
      <c r="G6" s="3">
        <v>10387.959999999999</v>
      </c>
      <c r="H6" s="3">
        <v>4404.37</v>
      </c>
    </row>
    <row r="7" spans="1:8" ht="11.1" customHeight="1" outlineLevel="1" x14ac:dyDescent="0.2">
      <c r="A7" s="2" t="s">
        <v>11</v>
      </c>
      <c r="B7" s="6">
        <v>369.14</v>
      </c>
      <c r="C7" s="3">
        <v>4802.16</v>
      </c>
      <c r="D7" s="3">
        <v>4802.16</v>
      </c>
      <c r="E7" s="4"/>
      <c r="F7" s="5"/>
      <c r="G7" s="3">
        <v>4231.79</v>
      </c>
      <c r="H7" s="6">
        <v>939.51</v>
      </c>
    </row>
    <row r="8" spans="1:8" ht="11.1" customHeight="1" outlineLevel="1" x14ac:dyDescent="0.2">
      <c r="A8" s="2" t="s">
        <v>12</v>
      </c>
      <c r="B8" s="3">
        <f>208396.47-64445.05</f>
        <v>143951.41999999998</v>
      </c>
      <c r="C8" s="3">
        <f>452691.84+131735.04</f>
        <v>584426.88</v>
      </c>
      <c r="D8" s="3">
        <f>468691.08+131735.04</f>
        <v>600426.12</v>
      </c>
      <c r="E8" s="4"/>
      <c r="F8" s="3">
        <v>15999.24</v>
      </c>
      <c r="G8" s="3">
        <f>453873.77+199220.73</f>
        <v>653094.5</v>
      </c>
      <c r="H8" s="3">
        <f>B8+C8-G8</f>
        <v>75283.800000000047</v>
      </c>
    </row>
    <row r="9" spans="1:8" ht="11.1" customHeight="1" outlineLevel="1" x14ac:dyDescent="0.2">
      <c r="A9" s="2" t="s">
        <v>13</v>
      </c>
      <c r="B9" s="3">
        <v>45480.2</v>
      </c>
      <c r="C9" s="3">
        <v>90125.28</v>
      </c>
      <c r="D9" s="3">
        <v>90125.28</v>
      </c>
      <c r="E9" s="4"/>
      <c r="F9" s="5"/>
      <c r="G9" s="3">
        <v>92203.75</v>
      </c>
      <c r="H9" s="3">
        <v>43401.73</v>
      </c>
    </row>
    <row r="10" spans="1:8" ht="11.1" customHeight="1" outlineLevel="1" x14ac:dyDescent="0.2">
      <c r="A10" s="2" t="s">
        <v>14</v>
      </c>
      <c r="B10" s="6">
        <v>658.13</v>
      </c>
      <c r="C10" s="3">
        <v>1730.04</v>
      </c>
      <c r="D10" s="3">
        <v>1730.04</v>
      </c>
      <c r="E10" s="4"/>
      <c r="F10" s="5"/>
      <c r="G10" s="3">
        <v>1773.12</v>
      </c>
      <c r="H10" s="6">
        <v>615.04999999999995</v>
      </c>
    </row>
    <row r="11" spans="1:8" ht="11.1" customHeight="1" outlineLevel="1" x14ac:dyDescent="0.2">
      <c r="A11" s="2" t="s">
        <v>15</v>
      </c>
      <c r="B11" s="3">
        <v>7443.06</v>
      </c>
      <c r="C11" s="3">
        <v>5144.75</v>
      </c>
      <c r="D11" s="3">
        <v>9919.92</v>
      </c>
      <c r="E11" s="3">
        <v>-4775.17</v>
      </c>
      <c r="F11" s="5"/>
      <c r="G11" s="3">
        <v>7707.19</v>
      </c>
      <c r="H11" s="3">
        <v>4880.62</v>
      </c>
    </row>
    <row r="12" spans="1:8" s="8" customFormat="1" ht="12.95" customHeight="1" x14ac:dyDescent="0.2">
      <c r="A12" s="11" t="s">
        <v>0</v>
      </c>
      <c r="B12" s="12">
        <f>SUM(B6:B11)</f>
        <v>202185.63999999996</v>
      </c>
      <c r="C12" s="12">
        <f t="shared" ref="C12:H12" si="0">SUM(C6:C11)</f>
        <v>696737.75000000012</v>
      </c>
      <c r="D12" s="12">
        <f t="shared" si="0"/>
        <v>717512.16000000015</v>
      </c>
      <c r="E12" s="12">
        <f t="shared" si="0"/>
        <v>-4775.17</v>
      </c>
      <c r="F12" s="12">
        <f t="shared" si="0"/>
        <v>15999.24</v>
      </c>
      <c r="G12" s="12">
        <f t="shared" si="0"/>
        <v>769398.30999999994</v>
      </c>
      <c r="H12" s="12">
        <f t="shared" si="0"/>
        <v>129525.08000000006</v>
      </c>
    </row>
    <row r="14" spans="1:8" s="16" customFormat="1" ht="11.45" customHeight="1" x14ac:dyDescent="0.2">
      <c r="A14" s="13" t="s">
        <v>16</v>
      </c>
      <c r="B14" s="14">
        <f>G12/(B12+C12)*100</f>
        <v>85.591088023641234</v>
      </c>
      <c r="C14" s="15" t="s">
        <v>17</v>
      </c>
      <c r="D14" s="15"/>
      <c r="E14" s="15"/>
      <c r="F14" s="15"/>
      <c r="G14" s="15"/>
      <c r="H14" s="15"/>
    </row>
    <row r="15" spans="1:8" ht="11.45" customHeight="1" x14ac:dyDescent="0.2">
      <c r="A15" s="17" t="s">
        <v>18</v>
      </c>
      <c r="B15" s="17"/>
    </row>
  </sheetData>
  <mergeCells count="2">
    <mergeCell ref="A15:B15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2024-02-20T04:40:50Z</dcterms:modified>
</cp:coreProperties>
</file>