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4\Перечни на 2024\Концепт-2- 2024\"/>
    </mc:Choice>
  </mc:AlternateContent>
  <bookViews>
    <workbookView xWindow="0" yWindow="0" windowWidth="23040" windowHeight="9192"/>
  </bookViews>
  <sheets>
    <sheet name="50 лет Комсомола 60" sheetId="1" r:id="rId1"/>
  </sheets>
  <definedNames>
    <definedName name="_xlnm.Print_Area" localSheetId="0">'50 лет Комсомола 60'!$A$1:$E$82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F77" i="1"/>
  <c r="D77" i="1" s="1"/>
  <c r="F75" i="1"/>
  <c r="F57" i="1"/>
  <c r="D57" i="1" s="1"/>
  <c r="F54" i="1"/>
  <c r="D54" i="1" s="1"/>
  <c r="F49" i="1"/>
  <c r="D49" i="1" s="1"/>
  <c r="F43" i="1"/>
  <c r="D43" i="1" s="1"/>
  <c r="F41" i="1"/>
  <c r="D41" i="1" s="1"/>
  <c r="F35" i="1"/>
  <c r="D35" i="1" s="1"/>
  <c r="F30" i="1"/>
  <c r="D30" i="1" s="1"/>
  <c r="F16" i="1"/>
  <c r="D16" i="1" s="1"/>
  <c r="F14" i="1"/>
  <c r="D14" i="1" s="1"/>
  <c r="F11" i="1"/>
  <c r="D11" i="1" s="1"/>
  <c r="F9" i="1"/>
  <c r="D9" i="1" s="1"/>
  <c r="E81" i="1"/>
  <c r="F82" i="1" s="1"/>
  <c r="D82" i="1" l="1"/>
</calcChain>
</file>

<file path=xl/sharedStrings.xml><?xml version="1.0" encoding="utf-8"?>
<sst xmlns="http://schemas.openxmlformats.org/spreadsheetml/2006/main" count="138" uniqueCount="107">
  <si>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</si>
  <si>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</si>
  <si>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</si>
  <si>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</si>
  <si>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</si>
  <si>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</si>
  <si>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</si>
  <si>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</si>
  <si>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</si>
  <si>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</si>
  <si>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</si>
  <si>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</si>
  <si>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</si>
  <si>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</si>
  <si>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</si>
  <si>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</si>
  <si>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</si>
  <si>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</si>
  <si>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</si>
  <si>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</si>
  <si>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</si>
  <si>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</si>
  <si>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</si>
  <si>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</si>
  <si>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</si>
  <si>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</si>
  <si>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</si>
  <si>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</si>
  <si>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</si>
  <si>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</si>
  <si>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</si>
  <si>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</si>
  <si>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</si>
  <si>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</si>
  <si>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</si>
  <si>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</si>
  <si>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</si>
  <si>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</si>
  <si>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</si>
  <si>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</si>
  <si>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</si>
  <si>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</si>
  <si>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</si>
  <si>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</si>
  <si>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</si>
  <si>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</si>
  <si>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</si>
  <si>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</si>
  <si>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</si>
  <si>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</si>
  <si>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</si>
  <si>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</si>
  <si>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</si>
  <si>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</si>
  <si>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</si>
  <si>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</si>
  <si>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</si>
  <si>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</si>
  <si>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</si>
  <si>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</si>
  <si>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</si>
  <si>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</si>
  <si>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</si>
  <si>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</si>
  <si>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</si>
  <si>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</si>
  <si>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</si>
  <si>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ЖКХ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</si>
  <si>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</si>
  <si>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</si>
  <si>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</si>
  <si>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</si>
  <si>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</si>
  <si>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</si>
  <si>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</si>
  <si>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</si>
  <si>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</si>
  <si>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</si>
  <si>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</si>
  <si>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</si>
  <si>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</si>
  <si>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</si>
  <si>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</si>
  <si>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 с выдачей подтверждающих документов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</si>
  <si>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</si>
  <si>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</si>
  <si>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</si>
  <si>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</si>
  <si>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</si>
  <si>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</si>
  <si>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</si>
  <si>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>Контроль состояния ,работоспособности, техническое обслуживание коллективного (общедомового) прибора учета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</si>
  <si>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</si>
  <si>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</si>
  <si>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</si>
  <si>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</si>
  <si>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</si>
  <si>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</si>
  <si>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</si>
  <si>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</si>
  <si>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Завоз и замена песка в детской песочнице</t>
  </si>
  <si>
    <t xml:space="preserve">Годовая стоимость работ, услуг в целом по дому, руб. (на дату заключения Договора) </t>
  </si>
  <si>
    <t>Всего за 2829,9 кв.м.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</si>
  <si>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60 по ул. 50 лет Комсомола на 2024 год</t>
  </si>
  <si>
    <t>январь-декабрь</t>
  </si>
  <si>
    <t>Косметический ремонт подъездов № 1,2 включая ремонт и окраску тамбурных и входных дверей.</t>
  </si>
  <si>
    <t xml:space="preserve">Планировка дворовой территории.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</si>
</sst>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3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Border="1"/>
    <xf numFmtId="2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3" fillId="0" borderId="0" xfId="0" applyNumberFormat="1" applyFont="1" applyBorder="1"/>
    <xf numFmtId="0" fontId="4" fillId="2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top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4">
    <tabColor rgb="FF002060"/>
  </sheetPr>
  <dimension ref="A1:K86"/>
  <sheetViews>
    <sheetView tabSelected="1" topLeftCell="A76" zoomScaleNormal="100" workbookViewId="0">
      <selection activeCell="D57" sqref="D57:D75"/>
    </sheetView>
  </sheetViews>
  <sheetFormatPr defaultRowHeight="13.2" x14ac:dyDescent="0.25"/>
  <cols>
    <col min="1" max="1" width="6" style="6" customWidth="1"/>
    <col min="2" max="2" width="44.33203125" style="4" customWidth="1"/>
    <col min="3" max="3" width="18" style="6" customWidth="1"/>
    <col min="4" max="4" width="13.88671875" style="7" customWidth="1"/>
    <col min="5" max="5" width="13" style="9" customWidth="1"/>
    <col min="6" max="6" width="12.6640625" style="10" hidden="1" customWidth="1"/>
    <col min="7" max="10" width="8.88671875" style="4"/>
    <col min="11" max="11" width="29.5546875" style="4" customWidth="1"/>
    <col min="12" max="16384" width="8.88671875" style="4"/>
  </cols>
  <sheetData>
    <row r="1" spans="1:6" ht="43.2" customHeight="1" x14ac:dyDescent="0.25">
      <c r="A1" s="31" t="s">
        <v>103</v>
      </c>
      <c r="B1" s="31"/>
      <c r="C1" s="31"/>
      <c r="D1" s="31"/>
      <c r="E1" s="31"/>
    </row>
    <row r="2" spans="1:6" ht="105" customHeight="1" x14ac:dyDescent="0.25">
      <c r="A2" s="12" t="s">
        <v>0</v>
      </c>
      <c r="B2" s="12" t="s">
        <v>1</v>
      </c>
      <c r="C2" s="12" t="s">
        <v>2</v>
      </c>
      <c r="D2" s="19" t="s">
        <v>101</v>
      </c>
      <c r="E2" s="16" t="s">
        <v>3</v>
      </c>
    </row>
    <row r="3" spans="1:6" x14ac:dyDescent="0.25">
      <c r="A3" s="25" t="s">
        <v>4</v>
      </c>
      <c r="B3" s="25"/>
      <c r="C3" s="25"/>
      <c r="D3" s="25"/>
      <c r="E3" s="25"/>
    </row>
    <row r="4" spans="1:6" ht="93" customHeight="1" x14ac:dyDescent="0.25">
      <c r="A4" s="12">
        <v>1</v>
      </c>
      <c r="B4" s="13" t="s">
        <v>5</v>
      </c>
      <c r="C4" s="12" t="s">
        <v>6</v>
      </c>
      <c r="D4" s="26">
        <f>E4*F4*12</f>
        <v>40410.972000000002</v>
      </c>
      <c r="E4" s="27">
        <v>1.19</v>
      </c>
      <c r="F4" s="24">
        <v>2829.9</v>
      </c>
    </row>
    <row r="5" spans="1:6" ht="42.75" customHeight="1" x14ac:dyDescent="0.25">
      <c r="A5" s="12">
        <v>2</v>
      </c>
      <c r="B5" s="13" t="s">
        <v>7</v>
      </c>
      <c r="C5" s="12" t="s">
        <v>8</v>
      </c>
      <c r="D5" s="26"/>
      <c r="E5" s="27"/>
      <c r="F5" s="24"/>
    </row>
    <row r="6" spans="1:6" ht="30.75" customHeight="1" x14ac:dyDescent="0.25">
      <c r="A6" s="12">
        <v>3</v>
      </c>
      <c r="B6" s="13" t="s">
        <v>9</v>
      </c>
      <c r="C6" s="12" t="s">
        <v>30</v>
      </c>
      <c r="D6" s="26"/>
      <c r="E6" s="27"/>
      <c r="F6" s="24"/>
    </row>
    <row r="7" spans="1:6" ht="40.5" customHeight="1" x14ac:dyDescent="0.25">
      <c r="A7" s="12">
        <v>4</v>
      </c>
      <c r="B7" s="13" t="s">
        <v>10</v>
      </c>
      <c r="C7" s="12" t="s">
        <v>8</v>
      </c>
      <c r="D7" s="26"/>
      <c r="E7" s="27"/>
      <c r="F7" s="24"/>
    </row>
    <row r="8" spans="1:6" ht="55.5" customHeight="1" x14ac:dyDescent="0.25">
      <c r="A8" s="12">
        <v>5</v>
      </c>
      <c r="B8" s="13" t="s">
        <v>11</v>
      </c>
      <c r="C8" s="12" t="s">
        <v>8</v>
      </c>
      <c r="D8" s="26"/>
      <c r="E8" s="27"/>
      <c r="F8" s="24"/>
    </row>
    <row r="9" spans="1:6" ht="32.25" customHeight="1" x14ac:dyDescent="0.25">
      <c r="A9" s="12">
        <v>6</v>
      </c>
      <c r="B9" s="13" t="s">
        <v>12</v>
      </c>
      <c r="C9" s="12"/>
      <c r="D9" s="14">
        <f>E9*F9*12</f>
        <v>5093.82</v>
      </c>
      <c r="E9" s="16">
        <v>0.15</v>
      </c>
      <c r="F9" s="11">
        <f>F4</f>
        <v>2829.9</v>
      </c>
    </row>
    <row r="10" spans="1:6" x14ac:dyDescent="0.25">
      <c r="A10" s="25" t="s">
        <v>13</v>
      </c>
      <c r="B10" s="25"/>
      <c r="C10" s="25"/>
      <c r="D10" s="25"/>
      <c r="E10" s="25"/>
    </row>
    <row r="11" spans="1:6" ht="27" customHeight="1" x14ac:dyDescent="0.25">
      <c r="A11" s="12">
        <v>1</v>
      </c>
      <c r="B11" s="13" t="s">
        <v>14</v>
      </c>
      <c r="C11" s="12" t="s">
        <v>15</v>
      </c>
      <c r="D11" s="26">
        <f>E11*F11*12</f>
        <v>56371.608</v>
      </c>
      <c r="E11" s="27">
        <v>1.66</v>
      </c>
      <c r="F11" s="24">
        <f>F4</f>
        <v>2829.9</v>
      </c>
    </row>
    <row r="12" spans="1:6" ht="27.6" customHeight="1" x14ac:dyDescent="0.25">
      <c r="A12" s="12">
        <v>2</v>
      </c>
      <c r="B12" s="13" t="s">
        <v>16</v>
      </c>
      <c r="C12" s="12" t="s">
        <v>86</v>
      </c>
      <c r="D12" s="26"/>
      <c r="E12" s="27"/>
      <c r="F12" s="24"/>
    </row>
    <row r="13" spans="1:6" ht="80.400000000000006" customHeight="1" x14ac:dyDescent="0.25">
      <c r="A13" s="12">
        <v>3</v>
      </c>
      <c r="B13" s="13" t="s">
        <v>17</v>
      </c>
      <c r="C13" s="12" t="s">
        <v>86</v>
      </c>
      <c r="D13" s="26"/>
      <c r="E13" s="27"/>
      <c r="F13" s="24"/>
    </row>
    <row r="14" spans="1:6" ht="30.6" customHeight="1" x14ac:dyDescent="0.25">
      <c r="A14" s="12">
        <v>4</v>
      </c>
      <c r="B14" s="13" t="s">
        <v>87</v>
      </c>
      <c r="C14" s="12" t="s">
        <v>8</v>
      </c>
      <c r="D14" s="14">
        <f>E14*F14*12</f>
        <v>10866.816000000001</v>
      </c>
      <c r="E14" s="16">
        <v>0.32</v>
      </c>
      <c r="F14" s="11">
        <f>F4</f>
        <v>2829.9</v>
      </c>
    </row>
    <row r="15" spans="1:6" x14ac:dyDescent="0.25">
      <c r="A15" s="25" t="s">
        <v>18</v>
      </c>
      <c r="B15" s="25"/>
      <c r="C15" s="25"/>
      <c r="D15" s="25"/>
      <c r="E15" s="25"/>
    </row>
    <row r="16" spans="1:6" x14ac:dyDescent="0.25">
      <c r="A16" s="28" t="s">
        <v>19</v>
      </c>
      <c r="B16" s="28"/>
      <c r="C16" s="28"/>
      <c r="D16" s="26">
        <f>E16*F16*12</f>
        <v>160285.53600000002</v>
      </c>
      <c r="E16" s="27">
        <v>4.72</v>
      </c>
      <c r="F16" s="24">
        <f>F4</f>
        <v>2829.9</v>
      </c>
    </row>
    <row r="17" spans="1:6" ht="21" customHeight="1" x14ac:dyDescent="0.25">
      <c r="A17" s="12">
        <v>1</v>
      </c>
      <c r="B17" s="2" t="s">
        <v>20</v>
      </c>
      <c r="C17" s="12" t="s">
        <v>21</v>
      </c>
      <c r="D17" s="26"/>
      <c r="E17" s="27"/>
      <c r="F17" s="24"/>
    </row>
    <row r="18" spans="1:6" ht="60.6" customHeight="1" x14ac:dyDescent="0.25">
      <c r="A18" s="12">
        <v>2</v>
      </c>
      <c r="B18" s="2" t="s">
        <v>22</v>
      </c>
      <c r="C18" s="12" t="s">
        <v>23</v>
      </c>
      <c r="D18" s="26"/>
      <c r="E18" s="27"/>
      <c r="F18" s="24"/>
    </row>
    <row r="19" spans="1:6" ht="16.8" customHeight="1" x14ac:dyDescent="0.25">
      <c r="A19" s="12">
        <v>3</v>
      </c>
      <c r="B19" s="2" t="s">
        <v>24</v>
      </c>
      <c r="C19" s="12" t="s">
        <v>25</v>
      </c>
      <c r="D19" s="26"/>
      <c r="E19" s="27"/>
      <c r="F19" s="24"/>
    </row>
    <row r="20" spans="1:6" ht="30.6" customHeight="1" x14ac:dyDescent="0.25">
      <c r="A20" s="12">
        <v>4</v>
      </c>
      <c r="B20" s="2" t="s">
        <v>84</v>
      </c>
      <c r="C20" s="12" t="s">
        <v>26</v>
      </c>
      <c r="D20" s="26"/>
      <c r="E20" s="27"/>
      <c r="F20" s="24"/>
    </row>
    <row r="21" spans="1:6" ht="21" customHeight="1" x14ac:dyDescent="0.25">
      <c r="A21" s="12">
        <v>5</v>
      </c>
      <c r="B21" s="2" t="s">
        <v>100</v>
      </c>
      <c r="C21" s="15" t="s">
        <v>27</v>
      </c>
      <c r="D21" s="26"/>
      <c r="E21" s="27"/>
      <c r="F21" s="24"/>
    </row>
    <row r="22" spans="1:6" x14ac:dyDescent="0.25">
      <c r="A22" s="28" t="s">
        <v>28</v>
      </c>
      <c r="B22" s="28"/>
      <c r="C22" s="28"/>
      <c r="D22" s="26"/>
      <c r="E22" s="27"/>
      <c r="F22" s="24"/>
    </row>
    <row r="23" spans="1:6" ht="28.8" customHeight="1" x14ac:dyDescent="0.25">
      <c r="A23" s="12">
        <v>6</v>
      </c>
      <c r="B23" s="13" t="s">
        <v>29</v>
      </c>
      <c r="C23" s="12" t="s">
        <v>30</v>
      </c>
      <c r="D23" s="26"/>
      <c r="E23" s="27"/>
      <c r="F23" s="24"/>
    </row>
    <row r="24" spans="1:6" ht="44.4" customHeight="1" x14ac:dyDescent="0.25">
      <c r="A24" s="12">
        <v>7</v>
      </c>
      <c r="B24" s="13" t="s">
        <v>31</v>
      </c>
      <c r="C24" s="12" t="s">
        <v>30</v>
      </c>
      <c r="D24" s="26"/>
      <c r="E24" s="27"/>
      <c r="F24" s="24"/>
    </row>
    <row r="25" spans="1:6" ht="42.6" customHeight="1" x14ac:dyDescent="0.25">
      <c r="A25" s="12">
        <v>8</v>
      </c>
      <c r="B25" s="13" t="s">
        <v>32</v>
      </c>
      <c r="C25" s="12" t="s">
        <v>21</v>
      </c>
      <c r="D25" s="26"/>
      <c r="E25" s="27"/>
      <c r="F25" s="24"/>
    </row>
    <row r="26" spans="1:6" ht="25.5" customHeight="1" x14ac:dyDescent="0.25">
      <c r="A26" s="12">
        <v>9</v>
      </c>
      <c r="B26" s="13" t="s">
        <v>33</v>
      </c>
      <c r="C26" s="12" t="s">
        <v>21</v>
      </c>
      <c r="D26" s="26"/>
      <c r="E26" s="27"/>
      <c r="F26" s="24"/>
    </row>
    <row r="27" spans="1:6" ht="27.6" customHeight="1" x14ac:dyDescent="0.25">
      <c r="A27" s="12">
        <v>10</v>
      </c>
      <c r="B27" s="13" t="s">
        <v>22</v>
      </c>
      <c r="C27" s="12" t="s">
        <v>34</v>
      </c>
      <c r="D27" s="26"/>
      <c r="E27" s="27"/>
      <c r="F27" s="24"/>
    </row>
    <row r="28" spans="1:6" ht="21.75" customHeight="1" x14ac:dyDescent="0.25">
      <c r="A28" s="12">
        <v>11</v>
      </c>
      <c r="B28" s="13" t="s">
        <v>35</v>
      </c>
      <c r="C28" s="12" t="s">
        <v>21</v>
      </c>
      <c r="D28" s="26"/>
      <c r="E28" s="27"/>
      <c r="F28" s="24"/>
    </row>
    <row r="29" spans="1:6" x14ac:dyDescent="0.25">
      <c r="A29" s="25" t="s">
        <v>36</v>
      </c>
      <c r="B29" s="25"/>
      <c r="C29" s="25"/>
      <c r="D29" s="25"/>
      <c r="E29" s="25"/>
    </row>
    <row r="30" spans="1:6" x14ac:dyDescent="0.25">
      <c r="A30" s="28" t="s">
        <v>37</v>
      </c>
      <c r="B30" s="28"/>
      <c r="C30" s="28"/>
      <c r="D30" s="26">
        <f>E30*F30*12</f>
        <v>44825.616000000002</v>
      </c>
      <c r="E30" s="27">
        <v>1.32</v>
      </c>
      <c r="F30" s="24">
        <f>F4</f>
        <v>2829.9</v>
      </c>
    </row>
    <row r="31" spans="1:6" ht="98.25" customHeight="1" x14ac:dyDescent="0.25">
      <c r="A31" s="12">
        <v>1</v>
      </c>
      <c r="B31" s="13" t="s">
        <v>38</v>
      </c>
      <c r="C31" s="12" t="s">
        <v>90</v>
      </c>
      <c r="D31" s="26"/>
      <c r="E31" s="27"/>
      <c r="F31" s="24"/>
    </row>
    <row r="32" spans="1:6" ht="60.75" customHeight="1" x14ac:dyDescent="0.25">
      <c r="A32" s="12">
        <v>2</v>
      </c>
      <c r="B32" s="13" t="s">
        <v>39</v>
      </c>
      <c r="C32" s="12" t="s">
        <v>90</v>
      </c>
      <c r="D32" s="26"/>
      <c r="E32" s="27"/>
      <c r="F32" s="24"/>
    </row>
    <row r="33" spans="1:6" ht="18.600000000000001" customHeight="1" x14ac:dyDescent="0.25">
      <c r="A33" s="12">
        <v>3</v>
      </c>
      <c r="B33" s="13" t="s">
        <v>88</v>
      </c>
      <c r="C33" s="12" t="s">
        <v>8</v>
      </c>
      <c r="D33" s="26"/>
      <c r="E33" s="27"/>
      <c r="F33" s="24"/>
    </row>
    <row r="34" spans="1:6" ht="31.8" customHeight="1" x14ac:dyDescent="0.25">
      <c r="A34" s="12">
        <v>4</v>
      </c>
      <c r="B34" s="13" t="s">
        <v>45</v>
      </c>
      <c r="C34" s="12" t="s">
        <v>98</v>
      </c>
      <c r="D34" s="26"/>
      <c r="E34" s="27"/>
      <c r="F34" s="24"/>
    </row>
    <row r="35" spans="1:6" x14ac:dyDescent="0.25">
      <c r="A35" s="28" t="s">
        <v>40</v>
      </c>
      <c r="B35" s="28"/>
      <c r="C35" s="28"/>
      <c r="D35" s="26">
        <f>E35*F35*12</f>
        <v>53654.904000000002</v>
      </c>
      <c r="E35" s="27">
        <v>1.58</v>
      </c>
      <c r="F35" s="24">
        <f>F4</f>
        <v>2829.9</v>
      </c>
    </row>
    <row r="36" spans="1:6" ht="58.8" customHeight="1" x14ac:dyDescent="0.25">
      <c r="A36" s="12">
        <v>1</v>
      </c>
      <c r="B36" s="13" t="s">
        <v>89</v>
      </c>
      <c r="C36" s="12" t="s">
        <v>90</v>
      </c>
      <c r="D36" s="26"/>
      <c r="E36" s="27"/>
      <c r="F36" s="24"/>
    </row>
    <row r="37" spans="1:6" ht="43.8" customHeight="1" x14ac:dyDescent="0.25">
      <c r="A37" s="12">
        <v>2</v>
      </c>
      <c r="B37" s="13" t="s">
        <v>41</v>
      </c>
      <c r="C37" s="12" t="s">
        <v>8</v>
      </c>
      <c r="D37" s="26"/>
      <c r="E37" s="27"/>
      <c r="F37" s="24"/>
    </row>
    <row r="38" spans="1:6" ht="56.25" customHeight="1" x14ac:dyDescent="0.25">
      <c r="A38" s="12">
        <v>3</v>
      </c>
      <c r="B38" s="13" t="s">
        <v>42</v>
      </c>
      <c r="C38" s="12" t="s">
        <v>90</v>
      </c>
      <c r="D38" s="26"/>
      <c r="E38" s="27"/>
      <c r="F38" s="24"/>
    </row>
    <row r="39" spans="1:6" ht="21" customHeight="1" x14ac:dyDescent="0.25">
      <c r="A39" s="12">
        <v>4</v>
      </c>
      <c r="B39" s="13" t="s">
        <v>88</v>
      </c>
      <c r="C39" s="12" t="s">
        <v>8</v>
      </c>
      <c r="D39" s="26"/>
      <c r="E39" s="27"/>
      <c r="F39" s="24"/>
    </row>
    <row r="40" spans="1:6" ht="28.5" customHeight="1" x14ac:dyDescent="0.25">
      <c r="A40" s="12">
        <v>5</v>
      </c>
      <c r="B40" s="13" t="s">
        <v>45</v>
      </c>
      <c r="C40" s="12" t="s">
        <v>90</v>
      </c>
      <c r="D40" s="26"/>
      <c r="E40" s="27"/>
      <c r="F40" s="24"/>
    </row>
    <row r="41" spans="1:6" x14ac:dyDescent="0.25">
      <c r="A41" s="28" t="s">
        <v>43</v>
      </c>
      <c r="B41" s="28"/>
      <c r="C41" s="28"/>
      <c r="D41" s="26">
        <f>E41*F41*12</f>
        <v>60786.252000000008</v>
      </c>
      <c r="E41" s="27">
        <v>1.79</v>
      </c>
      <c r="F41" s="24">
        <f>F4</f>
        <v>2829.9</v>
      </c>
    </row>
    <row r="42" spans="1:6" ht="42.6" customHeight="1" x14ac:dyDescent="0.25">
      <c r="A42" s="12">
        <v>1</v>
      </c>
      <c r="B42" s="13" t="s">
        <v>44</v>
      </c>
      <c r="C42" s="12" t="s">
        <v>90</v>
      </c>
      <c r="D42" s="26"/>
      <c r="E42" s="27"/>
      <c r="F42" s="24"/>
    </row>
    <row r="43" spans="1:6" x14ac:dyDescent="0.25">
      <c r="A43" s="28" t="s">
        <v>46</v>
      </c>
      <c r="B43" s="28"/>
      <c r="C43" s="28"/>
      <c r="D43" s="26">
        <f>E43*F43*12</f>
        <v>131760.144</v>
      </c>
      <c r="E43" s="27">
        <v>3.88</v>
      </c>
      <c r="F43" s="24">
        <f>F4</f>
        <v>2829.9</v>
      </c>
    </row>
    <row r="44" spans="1:6" ht="43.2" customHeight="1" x14ac:dyDescent="0.25">
      <c r="A44" s="12">
        <v>1</v>
      </c>
      <c r="B44" s="3" t="s">
        <v>85</v>
      </c>
      <c r="C44" s="12" t="s">
        <v>8</v>
      </c>
      <c r="D44" s="26"/>
      <c r="E44" s="27"/>
      <c r="F44" s="24"/>
    </row>
    <row r="45" spans="1:6" ht="25.5" customHeight="1" x14ac:dyDescent="0.25">
      <c r="A45" s="12">
        <v>2</v>
      </c>
      <c r="B45" s="3" t="s">
        <v>47</v>
      </c>
      <c r="C45" s="12" t="s">
        <v>90</v>
      </c>
      <c r="D45" s="26"/>
      <c r="E45" s="27"/>
      <c r="F45" s="24"/>
    </row>
    <row r="46" spans="1:6" ht="46.2" customHeight="1" x14ac:dyDescent="0.25">
      <c r="A46" s="12">
        <v>3</v>
      </c>
      <c r="B46" s="3" t="s">
        <v>91</v>
      </c>
      <c r="C46" s="12" t="s">
        <v>90</v>
      </c>
      <c r="D46" s="26"/>
      <c r="E46" s="27"/>
      <c r="F46" s="24"/>
    </row>
    <row r="47" spans="1:6" ht="19.8" customHeight="1" x14ac:dyDescent="0.25">
      <c r="A47" s="12">
        <v>4</v>
      </c>
      <c r="B47" s="3" t="s">
        <v>92</v>
      </c>
      <c r="C47" s="12" t="s">
        <v>8</v>
      </c>
      <c r="D47" s="26"/>
      <c r="E47" s="27"/>
      <c r="F47" s="24"/>
    </row>
    <row r="48" spans="1:6" ht="43.2" customHeight="1" x14ac:dyDescent="0.25">
      <c r="A48" s="12">
        <v>5</v>
      </c>
      <c r="B48" s="3" t="s">
        <v>93</v>
      </c>
      <c r="C48" s="12" t="s">
        <v>90</v>
      </c>
      <c r="D48" s="26"/>
      <c r="E48" s="27"/>
      <c r="F48" s="24"/>
    </row>
    <row r="49" spans="1:6" x14ac:dyDescent="0.25">
      <c r="A49" s="28" t="s">
        <v>48</v>
      </c>
      <c r="B49" s="28"/>
      <c r="C49" s="28"/>
      <c r="D49" s="26">
        <f>E49*F49*12</f>
        <v>67238.423999999999</v>
      </c>
      <c r="E49" s="27">
        <v>1.98</v>
      </c>
      <c r="F49" s="24">
        <f>F4</f>
        <v>2829.9</v>
      </c>
    </row>
    <row r="50" spans="1:6" ht="71.25" customHeight="1" x14ac:dyDescent="0.25">
      <c r="A50" s="12">
        <v>1</v>
      </c>
      <c r="B50" s="13" t="s">
        <v>49</v>
      </c>
      <c r="C50" s="12" t="s">
        <v>8</v>
      </c>
      <c r="D50" s="26"/>
      <c r="E50" s="27"/>
      <c r="F50" s="24"/>
    </row>
    <row r="51" spans="1:6" ht="82.5" customHeight="1" x14ac:dyDescent="0.25">
      <c r="A51" s="12">
        <v>2</v>
      </c>
      <c r="B51" s="13" t="s">
        <v>50</v>
      </c>
      <c r="C51" s="12" t="s">
        <v>90</v>
      </c>
      <c r="D51" s="26"/>
      <c r="E51" s="27"/>
      <c r="F51" s="24"/>
    </row>
    <row r="52" spans="1:6" ht="41.25" customHeight="1" x14ac:dyDescent="0.25">
      <c r="A52" s="12">
        <v>3</v>
      </c>
      <c r="B52" s="13" t="s">
        <v>94</v>
      </c>
      <c r="C52" s="12" t="s">
        <v>90</v>
      </c>
      <c r="D52" s="26"/>
      <c r="E52" s="27"/>
      <c r="F52" s="24"/>
    </row>
    <row r="53" spans="1:6" x14ac:dyDescent="0.25">
      <c r="A53" s="28" t="s">
        <v>51</v>
      </c>
      <c r="B53" s="28"/>
      <c r="C53" s="28"/>
      <c r="D53" s="28"/>
      <c r="E53" s="28"/>
    </row>
    <row r="54" spans="1:6" ht="71.25" customHeight="1" x14ac:dyDescent="0.25">
      <c r="A54" s="12">
        <v>1</v>
      </c>
      <c r="B54" s="13" t="s">
        <v>52</v>
      </c>
      <c r="C54" s="12" t="s">
        <v>98</v>
      </c>
      <c r="D54" s="26">
        <f>E54*F54*12</f>
        <v>129043.43999999999</v>
      </c>
      <c r="E54" s="27">
        <v>3.8</v>
      </c>
      <c r="F54" s="24">
        <f>F4</f>
        <v>2829.9</v>
      </c>
    </row>
    <row r="55" spans="1:6" ht="30" customHeight="1" x14ac:dyDescent="0.25">
      <c r="A55" s="12">
        <v>2</v>
      </c>
      <c r="B55" s="13" t="s">
        <v>53</v>
      </c>
      <c r="C55" s="12" t="s">
        <v>54</v>
      </c>
      <c r="D55" s="26"/>
      <c r="E55" s="27"/>
      <c r="F55" s="24"/>
    </row>
    <row r="56" spans="1:6" x14ac:dyDescent="0.25">
      <c r="A56" s="28" t="s">
        <v>55</v>
      </c>
      <c r="B56" s="28"/>
      <c r="C56" s="28"/>
      <c r="D56" s="28"/>
      <c r="E56" s="28"/>
    </row>
    <row r="57" spans="1:6" ht="78.75" customHeight="1" x14ac:dyDescent="0.25">
      <c r="A57" s="12">
        <v>1</v>
      </c>
      <c r="B57" s="3" t="s">
        <v>56</v>
      </c>
      <c r="C57" s="12" t="s">
        <v>57</v>
      </c>
      <c r="D57" s="36">
        <f>E57*F57*12</f>
        <v>178962.87599999999</v>
      </c>
      <c r="E57" s="33">
        <v>5.27</v>
      </c>
      <c r="F57" s="24">
        <f>F4</f>
        <v>2829.9</v>
      </c>
    </row>
    <row r="58" spans="1:6" ht="70.5" customHeight="1" x14ac:dyDescent="0.25">
      <c r="A58" s="12">
        <v>2</v>
      </c>
      <c r="B58" s="3" t="s">
        <v>58</v>
      </c>
      <c r="C58" s="12" t="s">
        <v>57</v>
      </c>
      <c r="D58" s="37"/>
      <c r="E58" s="34"/>
      <c r="F58" s="24"/>
    </row>
    <row r="59" spans="1:6" ht="67.5" customHeight="1" x14ac:dyDescent="0.25">
      <c r="A59" s="29">
        <v>3</v>
      </c>
      <c r="B59" s="13" t="s">
        <v>59</v>
      </c>
      <c r="C59" s="29" t="s">
        <v>60</v>
      </c>
      <c r="D59" s="37"/>
      <c r="E59" s="34"/>
      <c r="F59" s="24"/>
    </row>
    <row r="60" spans="1:6" ht="30.75" customHeight="1" x14ac:dyDescent="0.25">
      <c r="A60" s="29"/>
      <c r="B60" s="13" t="s">
        <v>61</v>
      </c>
      <c r="C60" s="29"/>
      <c r="D60" s="37"/>
      <c r="E60" s="34"/>
      <c r="F60" s="24"/>
    </row>
    <row r="61" spans="1:6" ht="15" customHeight="1" x14ac:dyDescent="0.25">
      <c r="A61" s="29"/>
      <c r="B61" s="30" t="s">
        <v>62</v>
      </c>
      <c r="C61" s="29"/>
      <c r="D61" s="37"/>
      <c r="E61" s="34"/>
      <c r="F61" s="24"/>
    </row>
    <row r="62" spans="1:6" ht="69.75" customHeight="1" x14ac:dyDescent="0.25">
      <c r="A62" s="29"/>
      <c r="B62" s="30"/>
      <c r="C62" s="29"/>
      <c r="D62" s="37"/>
      <c r="E62" s="34"/>
      <c r="F62" s="24"/>
    </row>
    <row r="63" spans="1:6" ht="69" customHeight="1" x14ac:dyDescent="0.25">
      <c r="A63" s="29"/>
      <c r="B63" s="13" t="s">
        <v>63</v>
      </c>
      <c r="C63" s="29"/>
      <c r="D63" s="37"/>
      <c r="E63" s="34"/>
      <c r="F63" s="24"/>
    </row>
    <row r="64" spans="1:6" ht="54.75" customHeight="1" x14ac:dyDescent="0.25">
      <c r="A64" s="29"/>
      <c r="B64" s="13" t="s">
        <v>64</v>
      </c>
      <c r="C64" s="29"/>
      <c r="D64" s="37"/>
      <c r="E64" s="34"/>
      <c r="F64" s="24"/>
    </row>
    <row r="65" spans="1:11" ht="80.25" customHeight="1" x14ac:dyDescent="0.25">
      <c r="A65" s="12">
        <v>4</v>
      </c>
      <c r="B65" s="13" t="s">
        <v>65</v>
      </c>
      <c r="C65" s="1" t="s">
        <v>66</v>
      </c>
      <c r="D65" s="37"/>
      <c r="E65" s="34"/>
      <c r="F65" s="24"/>
    </row>
    <row r="66" spans="1:11" ht="41.4" customHeight="1" x14ac:dyDescent="0.25">
      <c r="A66" s="12">
        <v>5</v>
      </c>
      <c r="B66" s="13" t="s">
        <v>67</v>
      </c>
      <c r="C66" s="12" t="s">
        <v>68</v>
      </c>
      <c r="D66" s="37"/>
      <c r="E66" s="34"/>
      <c r="F66" s="24"/>
    </row>
    <row r="67" spans="1:11" ht="71.25" customHeight="1" x14ac:dyDescent="0.25">
      <c r="A67" s="12">
        <v>6</v>
      </c>
      <c r="B67" s="13" t="s">
        <v>69</v>
      </c>
      <c r="C67" s="12" t="s">
        <v>95</v>
      </c>
      <c r="D67" s="37"/>
      <c r="E67" s="34"/>
      <c r="F67" s="24"/>
    </row>
    <row r="68" spans="1:11" ht="53.25" customHeight="1" x14ac:dyDescent="0.25">
      <c r="A68" s="12">
        <v>7</v>
      </c>
      <c r="B68" s="13" t="s">
        <v>70</v>
      </c>
      <c r="C68" s="12" t="s">
        <v>90</v>
      </c>
      <c r="D68" s="37"/>
      <c r="E68" s="34"/>
      <c r="F68" s="24"/>
    </row>
    <row r="69" spans="1:11" ht="81.599999999999994" customHeight="1" x14ac:dyDescent="0.25">
      <c r="A69" s="12">
        <v>8</v>
      </c>
      <c r="B69" s="13" t="s">
        <v>71</v>
      </c>
      <c r="C69" s="12" t="s">
        <v>72</v>
      </c>
      <c r="D69" s="37"/>
      <c r="E69" s="34"/>
      <c r="F69" s="24"/>
    </row>
    <row r="70" spans="1:11" ht="111" customHeight="1" x14ac:dyDescent="0.25">
      <c r="A70" s="12">
        <v>9</v>
      </c>
      <c r="B70" s="13" t="s">
        <v>73</v>
      </c>
      <c r="C70" s="12" t="s">
        <v>99</v>
      </c>
      <c r="D70" s="37"/>
      <c r="E70" s="34"/>
      <c r="F70" s="24"/>
    </row>
    <row r="71" spans="1:11" ht="42.6" customHeight="1" x14ac:dyDescent="0.25">
      <c r="A71" s="12">
        <v>10</v>
      </c>
      <c r="B71" s="13" t="s">
        <v>83</v>
      </c>
      <c r="C71" s="12" t="s">
        <v>74</v>
      </c>
      <c r="D71" s="37"/>
      <c r="E71" s="34"/>
      <c r="F71" s="24"/>
    </row>
    <row r="72" spans="1:11" ht="28.8" customHeight="1" x14ac:dyDescent="0.25">
      <c r="A72" s="12">
        <v>11</v>
      </c>
      <c r="B72" s="13" t="s">
        <v>75</v>
      </c>
      <c r="C72" s="12" t="s">
        <v>76</v>
      </c>
      <c r="D72" s="37"/>
      <c r="E72" s="34"/>
      <c r="F72" s="24"/>
    </row>
    <row r="73" spans="1:11" ht="42" customHeight="1" x14ac:dyDescent="0.25">
      <c r="A73" s="12">
        <v>12</v>
      </c>
      <c r="B73" s="13" t="s">
        <v>77</v>
      </c>
      <c r="C73" s="12" t="s">
        <v>78</v>
      </c>
      <c r="D73" s="37"/>
      <c r="E73" s="34"/>
      <c r="F73" s="24"/>
    </row>
    <row r="74" spans="1:11" ht="103.5" customHeight="1" x14ac:dyDescent="0.25">
      <c r="A74" s="12">
        <v>13</v>
      </c>
      <c r="B74" s="13" t="s">
        <v>79</v>
      </c>
      <c r="C74" s="12" t="s">
        <v>80</v>
      </c>
      <c r="D74" s="37"/>
      <c r="E74" s="34"/>
      <c r="F74" s="24"/>
    </row>
    <row r="75" spans="1:11" ht="56.4" customHeight="1" x14ac:dyDescent="0.25">
      <c r="A75" s="12">
        <v>14</v>
      </c>
      <c r="B75" s="13" t="s">
        <v>96</v>
      </c>
      <c r="C75" s="12" t="s">
        <v>97</v>
      </c>
      <c r="D75" s="38"/>
      <c r="E75" s="35"/>
      <c r="F75" s="11">
        <f>F4</f>
        <v>2829.9</v>
      </c>
    </row>
    <row r="76" spans="1:11" x14ac:dyDescent="0.25">
      <c r="A76" s="28" t="s">
        <v>81</v>
      </c>
      <c r="B76" s="28"/>
      <c r="C76" s="28"/>
      <c r="D76" s="28"/>
      <c r="E76" s="28"/>
    </row>
    <row r="77" spans="1:11" ht="31.2" customHeight="1" x14ac:dyDescent="0.25">
      <c r="A77" s="12">
        <v>1</v>
      </c>
      <c r="B77" s="23" t="s">
        <v>105</v>
      </c>
      <c r="C77" s="29" t="s">
        <v>104</v>
      </c>
      <c r="D77" s="26">
        <f>E77*F77*12</f>
        <v>169794</v>
      </c>
      <c r="E77" s="27">
        <v>5</v>
      </c>
      <c r="F77" s="24">
        <f>F4</f>
        <v>2829.9</v>
      </c>
    </row>
    <row r="78" spans="1:11" ht="18.600000000000001" customHeight="1" x14ac:dyDescent="0.25">
      <c r="A78" s="22">
        <v>2</v>
      </c>
      <c r="B78" s="23" t="s">
        <v>106</v>
      </c>
      <c r="C78" s="29"/>
      <c r="D78" s="26"/>
      <c r="E78" s="27"/>
      <c r="F78" s="24"/>
    </row>
    <row r="79" spans="1:11" ht="18" hidden="1" customHeight="1" x14ac:dyDescent="0.25">
      <c r="A79" s="22">
        <v>3</v>
      </c>
      <c r="B79" s="23"/>
      <c r="C79" s="29"/>
      <c r="D79" s="26"/>
      <c r="E79" s="27"/>
      <c r="F79" s="24"/>
      <c r="K79" s="21"/>
    </row>
    <row r="80" spans="1:11" ht="18.600000000000001" hidden="1" customHeight="1" x14ac:dyDescent="0.25">
      <c r="A80" s="12">
        <v>4</v>
      </c>
      <c r="B80" s="23"/>
      <c r="C80" s="29"/>
      <c r="D80" s="26"/>
      <c r="E80" s="27"/>
      <c r="F80" s="24"/>
    </row>
    <row r="81" spans="1:6" ht="20.399999999999999" customHeight="1" x14ac:dyDescent="0.25">
      <c r="A81" s="32" t="s">
        <v>82</v>
      </c>
      <c r="B81" s="32"/>
      <c r="C81" s="32"/>
      <c r="D81" s="17"/>
      <c r="E81" s="18">
        <f>E4+E9+E11+E14+E16+E30+E35+E41+E43+E49+E54+E57+E75+E77</f>
        <v>32.659999999999997</v>
      </c>
    </row>
    <row r="82" spans="1:6" ht="20.399999999999999" customHeight="1" x14ac:dyDescent="0.25">
      <c r="A82" s="32" t="s">
        <v>102</v>
      </c>
      <c r="B82" s="32"/>
      <c r="C82" s="32"/>
      <c r="D82" s="17">
        <f>D4+D9+D11+D14+D16+D30+D35+D41+D43+D49+D54+D57+D75+D77</f>
        <v>1109094.4079999998</v>
      </c>
      <c r="E82" s="16"/>
      <c r="F82" s="20">
        <f>E81*2829.9*12</f>
        <v>1109094.4080000001</v>
      </c>
    </row>
    <row r="83" spans="1:6" x14ac:dyDescent="0.25">
      <c r="A83" s="5"/>
    </row>
    <row r="84" spans="1:6" x14ac:dyDescent="0.25">
      <c r="A84" s="5"/>
      <c r="D84" s="8"/>
    </row>
    <row r="86" spans="1:6" x14ac:dyDescent="0.25">
      <c r="B86" s="21"/>
    </row>
  </sheetData>
  <mergeCells count="54">
    <mergeCell ref="C77:C80"/>
    <mergeCell ref="D77:D80"/>
    <mergeCell ref="E77:E80"/>
    <mergeCell ref="A81:C81"/>
    <mergeCell ref="A82:C82"/>
    <mergeCell ref="A1:E1"/>
    <mergeCell ref="A3:E3"/>
    <mergeCell ref="D4:D8"/>
    <mergeCell ref="E4:E8"/>
    <mergeCell ref="A10:E10"/>
    <mergeCell ref="A41:C41"/>
    <mergeCell ref="D41:D42"/>
    <mergeCell ref="E41:E42"/>
    <mergeCell ref="A43:C43"/>
    <mergeCell ref="A30:C30"/>
    <mergeCell ref="D30:D34"/>
    <mergeCell ref="E30:E34"/>
    <mergeCell ref="A35:C35"/>
    <mergeCell ref="D35:D40"/>
    <mergeCell ref="E35:E40"/>
    <mergeCell ref="E43:E48"/>
    <mergeCell ref="D43:D48"/>
    <mergeCell ref="A49:C49"/>
    <mergeCell ref="D49:D52"/>
    <mergeCell ref="E49:E52"/>
    <mergeCell ref="A53:E53"/>
    <mergeCell ref="D54:D55"/>
    <mergeCell ref="E54:E55"/>
    <mergeCell ref="A76:E76"/>
    <mergeCell ref="A56:E56"/>
    <mergeCell ref="A59:A64"/>
    <mergeCell ref="C59:C64"/>
    <mergeCell ref="B61:B62"/>
    <mergeCell ref="E57:E75"/>
    <mergeCell ref="D57:D75"/>
    <mergeCell ref="F4:F8"/>
    <mergeCell ref="F11:F13"/>
    <mergeCell ref="F16:F28"/>
    <mergeCell ref="F30:F34"/>
    <mergeCell ref="F35:F40"/>
    <mergeCell ref="A29:E29"/>
    <mergeCell ref="D11:D13"/>
    <mergeCell ref="E11:E13"/>
    <mergeCell ref="A15:E15"/>
    <mergeCell ref="A16:C16"/>
    <mergeCell ref="D16:D28"/>
    <mergeCell ref="E16:E28"/>
    <mergeCell ref="A22:C22"/>
    <mergeCell ref="F49:F52"/>
    <mergeCell ref="F54:F55"/>
    <mergeCell ref="F57:F74"/>
    <mergeCell ref="F77:F80"/>
    <mergeCell ref="F41:F42"/>
    <mergeCell ref="F43:F48"/>
  </mergeCell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60</vt:lpstr>
      <vt:lpstr>'50 лет Комсомола 60'!Область_печати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2018-12-12T04:58:23Z</dcterms:created>
  <dcterms:modified xsi:type="dcterms:W3CDTF">2023-12-01T01:59:32Z</dcterms:modified>
</cp:coreProperties>
</file>