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3Г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57" i="2"/>
  <c r="D54" i="2"/>
  <c r="D49" i="2"/>
  <c r="D43" i="2"/>
  <c r="D41" i="2"/>
  <c r="D35" i="2"/>
  <c r="D30" i="2"/>
  <c r="D16" i="2"/>
  <c r="D14" i="2"/>
  <c r="D11" i="2"/>
  <c r="D9" i="2"/>
  <c r="D4" i="2"/>
  <c r="G74" i="2"/>
  <c r="G57" i="2"/>
  <c r="G54" i="2"/>
  <c r="G49" i="2"/>
  <c r="G43" i="2"/>
  <c r="G41" i="2"/>
  <c r="G35" i="2"/>
  <c r="G30" i="2"/>
  <c r="G16" i="2"/>
  <c r="G14" i="2"/>
  <c r="G11" i="2"/>
  <c r="G9" i="2"/>
  <c r="E77" i="2" l="1"/>
  <c r="G78" i="2" s="1"/>
  <c r="D78" i="2" l="1"/>
</calcChain>
</file>

<file path=xl/sharedStrings.xml><?xml version="1.0" encoding="utf-8"?>
<sst xmlns="http://schemas.openxmlformats.org/spreadsheetml/2006/main" count="138" uniqueCount="105">
  <si>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</si>
  <si>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</si>
  <si>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</si>
  <si>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</si>
  <si>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</si>
  <si>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</si>
  <si>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</si>
  <si>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</si>
  <si>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</si>
  <si>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</si>
  <si>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</si>
  <si>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</si>
  <si>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</si>
  <si>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</si>
  <si>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</si>
  <si>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</si>
  <si>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</si>
  <si>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</si>
  <si>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</si>
  <si>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</si>
  <si>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</si>
  <si>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</si>
  <si>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</si>
  <si>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</si>
  <si>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</si>
  <si>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</si>
  <si>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</si>
  <si>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</si>
  <si>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</si>
  <si>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</si>
  <si>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</si>
  <si>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</si>
  <si>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</si>
  <si>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</si>
  <si>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</si>
  <si>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</si>
  <si>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</si>
  <si>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</si>
  <si>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</si>
  <si>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</si>
  <si>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</si>
  <si>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</si>
  <si>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</si>
  <si>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</si>
  <si>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</si>
  <si>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</si>
  <si>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</si>
  <si>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</si>
  <si>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</si>
  <si>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</si>
  <si>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</si>
  <si>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</si>
  <si>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</si>
  <si>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</si>
  <si>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</si>
  <si>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</si>
  <si>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</si>
  <si>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</si>
  <si>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</si>
  <si>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</si>
  <si>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</si>
  <si>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</si>
  <si>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</si>
  <si>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</si>
  <si>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</si>
  <si>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</si>
  <si>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</si>
  <si>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</si>
  <si>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</si>
  <si>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</si>
  <si>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</si>
  <si>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</si>
  <si>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</si>
  <si>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</si>
  <si>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</si>
  <si>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</si>
  <si>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</si>
  <si>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</si>
  <si>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</si>
  <si>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</si>
  <si>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</si>
  <si>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</si>
  <si>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</si>
  <si>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</si>
  <si>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</si>
  <si>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</si>
  <si>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</si>
  <si>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</si>
  <si>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</si>
  <si>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</si>
  <si>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</si>
  <si>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</si>
  <si>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</si>
  <si>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</si>
  <si>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</si>
  <si>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</si>
  <si>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руб. за 938,7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</si>
  <si>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</si>
  <si>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</si>
  <si>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</si>
  <si>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</si>
  <si>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</si>
  <si>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Косметический ремонт подъезда № 1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</si>
  <si>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123 Г по ул. 50 лет Комсомола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</si>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</sst>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6" workbookViewId="0">
      <selection activeCell="D57" sqref="D57:D74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6.88671875" style="6" customWidth="1"/>
    <col min="4" max="4" width="13.44140625" style="14" customWidth="1"/>
    <col min="5" max="5" width="12.5546875" style="6" customWidth="1"/>
    <col min="6" max="6" width="0" style="6" hidden="1" customWidth="1"/>
    <col min="7" max="7" width="9.88671875" style="15" hidden="1" customWidth="1"/>
    <col min="8" max="16384" width="8.88671875" style="6"/>
  </cols>
  <sheetData>
    <row r="1" spans="1:7" ht="31.2" customHeight="1" x14ac:dyDescent="0.3">
      <c r="A1" s="21" t="s">
        <v>103</v>
      </c>
      <c r="B1" s="21"/>
      <c r="C1" s="21"/>
      <c r="D1" s="21"/>
      <c r="E1" s="21"/>
    </row>
    <row r="2" spans="1:7" ht="98.4" customHeight="1" x14ac:dyDescent="0.3">
      <c r="A2" s="3" t="s">
        <v>0</v>
      </c>
      <c r="B2" s="3" t="s">
        <v>1</v>
      </c>
      <c r="C2" s="3" t="s">
        <v>2</v>
      </c>
      <c r="D2" s="8" t="s">
        <v>100</v>
      </c>
      <c r="E2" s="3" t="s">
        <v>3</v>
      </c>
    </row>
    <row r="3" spans="1:7" x14ac:dyDescent="0.3">
      <c r="A3" s="20" t="s">
        <v>4</v>
      </c>
      <c r="B3" s="20"/>
      <c r="C3" s="20"/>
      <c r="D3" s="20"/>
      <c r="E3" s="20"/>
    </row>
    <row r="4" spans="1:7" ht="92.4" x14ac:dyDescent="0.3">
      <c r="A4" s="3">
        <v>1</v>
      </c>
      <c r="B4" s="2" t="s">
        <v>5</v>
      </c>
      <c r="C4" s="3" t="s">
        <v>6</v>
      </c>
      <c r="D4" s="22">
        <f>E4*G4*12</f>
        <v>36046.080000000002</v>
      </c>
      <c r="E4" s="23">
        <v>3.2</v>
      </c>
      <c r="G4" s="26">
        <v>938.7</v>
      </c>
    </row>
    <row r="5" spans="1:7" ht="39.6" x14ac:dyDescent="0.3">
      <c r="A5" s="3">
        <v>2</v>
      </c>
      <c r="B5" s="2" t="s">
        <v>7</v>
      </c>
      <c r="C5" s="3" t="s">
        <v>8</v>
      </c>
      <c r="D5" s="22"/>
      <c r="E5" s="23"/>
      <c r="G5" s="26"/>
    </row>
    <row r="6" spans="1:7" ht="26.4" x14ac:dyDescent="0.3">
      <c r="A6" s="3">
        <v>3</v>
      </c>
      <c r="B6" s="2" t="s">
        <v>9</v>
      </c>
      <c r="C6" s="3" t="s">
        <v>30</v>
      </c>
      <c r="D6" s="22"/>
      <c r="E6" s="23"/>
      <c r="G6" s="26"/>
    </row>
    <row r="7" spans="1:7" ht="39.6" x14ac:dyDescent="0.3">
      <c r="A7" s="3">
        <v>4</v>
      </c>
      <c r="B7" s="2" t="s">
        <v>10</v>
      </c>
      <c r="C7" s="3" t="s">
        <v>8</v>
      </c>
      <c r="D7" s="22"/>
      <c r="E7" s="23"/>
      <c r="G7" s="26"/>
    </row>
    <row r="8" spans="1:7" ht="52.8" x14ac:dyDescent="0.3">
      <c r="A8" s="3">
        <v>5</v>
      </c>
      <c r="B8" s="2" t="s">
        <v>11</v>
      </c>
      <c r="C8" s="3" t="s">
        <v>8</v>
      </c>
      <c r="D8" s="22"/>
      <c r="E8" s="23"/>
      <c r="G8" s="26"/>
    </row>
    <row r="9" spans="1:7" ht="26.4" x14ac:dyDescent="0.3">
      <c r="A9" s="3">
        <v>6</v>
      </c>
      <c r="B9" s="2" t="s">
        <v>12</v>
      </c>
      <c r="C9" s="7"/>
      <c r="D9" s="11">
        <f>E9*G9*12</f>
        <v>1689.66</v>
      </c>
      <c r="E9" s="1">
        <v>0.15</v>
      </c>
      <c r="G9" s="15">
        <f>G4</f>
        <v>938.7</v>
      </c>
    </row>
    <row r="10" spans="1:7" x14ac:dyDescent="0.3">
      <c r="A10" s="20" t="s">
        <v>13</v>
      </c>
      <c r="B10" s="20"/>
      <c r="C10" s="20"/>
      <c r="D10" s="20"/>
      <c r="E10" s="20"/>
    </row>
    <row r="11" spans="1:7" ht="26.4" x14ac:dyDescent="0.3">
      <c r="A11" s="3">
        <v>1</v>
      </c>
      <c r="B11" s="2" t="s">
        <v>14</v>
      </c>
      <c r="C11" s="3" t="s">
        <v>15</v>
      </c>
      <c r="D11" s="22">
        <f>E11*G11*12</f>
        <v>17459.82</v>
      </c>
      <c r="E11" s="23">
        <v>1.55</v>
      </c>
      <c r="G11" s="26">
        <f>G4</f>
        <v>938.7</v>
      </c>
    </row>
    <row r="12" spans="1:7" ht="26.4" x14ac:dyDescent="0.3">
      <c r="A12" s="3">
        <v>2</v>
      </c>
      <c r="B12" s="2" t="s">
        <v>16</v>
      </c>
      <c r="C12" s="3" t="s">
        <v>83</v>
      </c>
      <c r="D12" s="22"/>
      <c r="E12" s="23"/>
      <c r="G12" s="26"/>
    </row>
    <row r="13" spans="1:7" ht="79.2" x14ac:dyDescent="0.3">
      <c r="A13" s="3">
        <v>3</v>
      </c>
      <c r="B13" s="2" t="s">
        <v>17</v>
      </c>
      <c r="C13" s="3" t="s">
        <v>83</v>
      </c>
      <c r="D13" s="22"/>
      <c r="E13" s="23"/>
      <c r="G13" s="26"/>
    </row>
    <row r="14" spans="1:7" ht="26.4" x14ac:dyDescent="0.3">
      <c r="A14" s="3">
        <v>4</v>
      </c>
      <c r="B14" s="2" t="s">
        <v>84</v>
      </c>
      <c r="C14" s="3" t="s">
        <v>8</v>
      </c>
      <c r="D14" s="10">
        <f>E14*G14*12</f>
        <v>2365.5240000000003</v>
      </c>
      <c r="E14" s="3">
        <v>0.21</v>
      </c>
      <c r="G14" s="15">
        <f>G4</f>
        <v>938.7</v>
      </c>
    </row>
    <row r="15" spans="1:7" x14ac:dyDescent="0.3">
      <c r="A15" s="20" t="s">
        <v>18</v>
      </c>
      <c r="B15" s="20"/>
      <c r="C15" s="20"/>
      <c r="D15" s="20"/>
      <c r="E15" s="20"/>
    </row>
    <row r="16" spans="1:7" x14ac:dyDescent="0.3">
      <c r="A16" s="24" t="s">
        <v>19</v>
      </c>
      <c r="B16" s="24"/>
      <c r="C16" s="24"/>
      <c r="D16" s="22">
        <f>E16*G16*12</f>
        <v>41227.704000000005</v>
      </c>
      <c r="E16" s="23">
        <v>3.66</v>
      </c>
      <c r="G16" s="26">
        <f>G4</f>
        <v>938.7</v>
      </c>
    </row>
    <row r="17" spans="1:7" x14ac:dyDescent="0.3">
      <c r="A17" s="3">
        <v>1</v>
      </c>
      <c r="B17" s="2" t="s">
        <v>20</v>
      </c>
      <c r="C17" s="3" t="s">
        <v>21</v>
      </c>
      <c r="D17" s="22"/>
      <c r="E17" s="23"/>
      <c r="G17" s="26"/>
    </row>
    <row r="18" spans="1:7" ht="52.8" x14ac:dyDescent="0.3">
      <c r="A18" s="3">
        <v>2</v>
      </c>
      <c r="B18" s="2" t="s">
        <v>22</v>
      </c>
      <c r="C18" s="3" t="s">
        <v>23</v>
      </c>
      <c r="D18" s="22"/>
      <c r="E18" s="23"/>
      <c r="G18" s="26"/>
    </row>
    <row r="19" spans="1:7" x14ac:dyDescent="0.3">
      <c r="A19" s="3">
        <v>3</v>
      </c>
      <c r="B19" s="2" t="s">
        <v>24</v>
      </c>
      <c r="C19" s="3" t="s">
        <v>25</v>
      </c>
      <c r="D19" s="22"/>
      <c r="E19" s="23"/>
      <c r="G19" s="26"/>
    </row>
    <row r="20" spans="1:7" ht="26.4" x14ac:dyDescent="0.3">
      <c r="A20" s="3">
        <v>4</v>
      </c>
      <c r="B20" s="2" t="s">
        <v>79</v>
      </c>
      <c r="C20" s="3" t="s">
        <v>26</v>
      </c>
      <c r="D20" s="22"/>
      <c r="E20" s="23"/>
      <c r="G20" s="26"/>
    </row>
    <row r="21" spans="1:7" ht="26.4" x14ac:dyDescent="0.3">
      <c r="A21" s="3">
        <v>5</v>
      </c>
      <c r="B21" s="2" t="s">
        <v>101</v>
      </c>
      <c r="C21" s="3" t="s">
        <v>27</v>
      </c>
      <c r="D21" s="22"/>
      <c r="E21" s="23"/>
      <c r="G21" s="26"/>
    </row>
    <row r="22" spans="1:7" x14ac:dyDescent="0.3">
      <c r="A22" s="24" t="s">
        <v>28</v>
      </c>
      <c r="B22" s="24"/>
      <c r="C22" s="24"/>
      <c r="D22" s="22"/>
      <c r="E22" s="23"/>
      <c r="G22" s="26"/>
    </row>
    <row r="23" spans="1:7" ht="26.4" x14ac:dyDescent="0.3">
      <c r="A23" s="3">
        <v>6</v>
      </c>
      <c r="B23" s="2" t="s">
        <v>29</v>
      </c>
      <c r="C23" s="3" t="s">
        <v>30</v>
      </c>
      <c r="D23" s="22"/>
      <c r="E23" s="23"/>
      <c r="G23" s="26"/>
    </row>
    <row r="24" spans="1:7" ht="39.6" x14ac:dyDescent="0.3">
      <c r="A24" s="3">
        <v>7</v>
      </c>
      <c r="B24" s="2" t="s">
        <v>31</v>
      </c>
      <c r="C24" s="3" t="s">
        <v>30</v>
      </c>
      <c r="D24" s="22"/>
      <c r="E24" s="23"/>
      <c r="G24" s="26"/>
    </row>
    <row r="25" spans="1:7" ht="39.6" x14ac:dyDescent="0.3">
      <c r="A25" s="3">
        <v>8</v>
      </c>
      <c r="B25" s="2" t="s">
        <v>32</v>
      </c>
      <c r="C25" s="3" t="s">
        <v>21</v>
      </c>
      <c r="D25" s="22"/>
      <c r="E25" s="23"/>
      <c r="G25" s="26"/>
    </row>
    <row r="26" spans="1:7" x14ac:dyDescent="0.3">
      <c r="A26" s="3">
        <v>9</v>
      </c>
      <c r="B26" s="2" t="s">
        <v>33</v>
      </c>
      <c r="C26" s="3" t="s">
        <v>21</v>
      </c>
      <c r="D26" s="22"/>
      <c r="E26" s="23"/>
      <c r="G26" s="26"/>
    </row>
    <row r="27" spans="1:7" ht="26.4" x14ac:dyDescent="0.3">
      <c r="A27" s="3">
        <v>10</v>
      </c>
      <c r="B27" s="2" t="s">
        <v>22</v>
      </c>
      <c r="C27" s="3" t="s">
        <v>34</v>
      </c>
      <c r="D27" s="22"/>
      <c r="E27" s="23"/>
      <c r="G27" s="26"/>
    </row>
    <row r="28" spans="1:7" x14ac:dyDescent="0.3">
      <c r="A28" s="3">
        <v>11</v>
      </c>
      <c r="B28" s="2" t="s">
        <v>35</v>
      </c>
      <c r="C28" s="3" t="s">
        <v>21</v>
      </c>
      <c r="D28" s="22"/>
      <c r="E28" s="23"/>
      <c r="G28" s="26"/>
    </row>
    <row r="29" spans="1:7" x14ac:dyDescent="0.3">
      <c r="A29" s="20" t="s">
        <v>36</v>
      </c>
      <c r="B29" s="20"/>
      <c r="C29" s="20"/>
      <c r="D29" s="20"/>
      <c r="E29" s="20"/>
    </row>
    <row r="30" spans="1:7" x14ac:dyDescent="0.3">
      <c r="A30" s="24" t="s">
        <v>37</v>
      </c>
      <c r="B30" s="24"/>
      <c r="C30" s="24"/>
      <c r="D30" s="22">
        <f>E30*G30*12</f>
        <v>28386.288000000004</v>
      </c>
      <c r="E30" s="23">
        <v>2.52</v>
      </c>
      <c r="G30" s="26">
        <f>G4</f>
        <v>938.7</v>
      </c>
    </row>
    <row r="31" spans="1:7" ht="92.4" x14ac:dyDescent="0.3">
      <c r="A31" s="3">
        <v>1</v>
      </c>
      <c r="B31" s="2" t="s">
        <v>38</v>
      </c>
      <c r="C31" s="3" t="s">
        <v>89</v>
      </c>
      <c r="D31" s="22"/>
      <c r="E31" s="23"/>
      <c r="G31" s="26"/>
    </row>
    <row r="32" spans="1:7" ht="52.8" x14ac:dyDescent="0.3">
      <c r="A32" s="3">
        <v>2</v>
      </c>
      <c r="B32" s="2" t="s">
        <v>39</v>
      </c>
      <c r="C32" s="3" t="s">
        <v>89</v>
      </c>
      <c r="D32" s="22"/>
      <c r="E32" s="23"/>
      <c r="G32" s="26"/>
    </row>
    <row r="33" spans="1:7" x14ac:dyDescent="0.3">
      <c r="A33" s="3">
        <v>3</v>
      </c>
      <c r="B33" s="2" t="s">
        <v>85</v>
      </c>
      <c r="C33" s="3" t="s">
        <v>8</v>
      </c>
      <c r="D33" s="22"/>
      <c r="E33" s="23"/>
      <c r="G33" s="26"/>
    </row>
    <row r="34" spans="1:7" ht="26.4" x14ac:dyDescent="0.3">
      <c r="A34" s="3">
        <v>4</v>
      </c>
      <c r="B34" s="2" t="s">
        <v>43</v>
      </c>
      <c r="C34" s="3" t="s">
        <v>98</v>
      </c>
      <c r="D34" s="22"/>
      <c r="E34" s="23"/>
      <c r="G34" s="26"/>
    </row>
    <row r="35" spans="1:7" x14ac:dyDescent="0.3">
      <c r="A35" s="24" t="s">
        <v>40</v>
      </c>
      <c r="B35" s="24"/>
      <c r="C35" s="24"/>
      <c r="D35" s="22">
        <f>E35*G35*12</f>
        <v>25570.188000000002</v>
      </c>
      <c r="E35" s="25">
        <v>2.27</v>
      </c>
      <c r="G35" s="27">
        <f>G4</f>
        <v>938.7</v>
      </c>
    </row>
    <row r="36" spans="1:7" ht="57" customHeight="1" x14ac:dyDescent="0.3">
      <c r="A36" s="3">
        <v>1</v>
      </c>
      <c r="B36" s="2" t="s">
        <v>86</v>
      </c>
      <c r="C36" s="3" t="s">
        <v>89</v>
      </c>
      <c r="D36" s="22"/>
      <c r="E36" s="25"/>
      <c r="G36" s="27"/>
    </row>
    <row r="37" spans="1:7" ht="66" x14ac:dyDescent="0.3">
      <c r="A37" s="3">
        <v>2</v>
      </c>
      <c r="B37" s="2" t="s">
        <v>87</v>
      </c>
      <c r="C37" s="3" t="s">
        <v>89</v>
      </c>
      <c r="D37" s="22"/>
      <c r="E37" s="25"/>
      <c r="G37" s="27"/>
    </row>
    <row r="38" spans="1:7" ht="39.6" x14ac:dyDescent="0.3">
      <c r="A38" s="3">
        <v>3</v>
      </c>
      <c r="B38" s="2" t="s">
        <v>88</v>
      </c>
      <c r="C38" s="3" t="s">
        <v>89</v>
      </c>
      <c r="D38" s="22"/>
      <c r="E38" s="25"/>
      <c r="G38" s="27"/>
    </row>
    <row r="39" spans="1:7" x14ac:dyDescent="0.3">
      <c r="A39" s="3">
        <v>4</v>
      </c>
      <c r="B39" s="2" t="s">
        <v>85</v>
      </c>
      <c r="C39" s="3" t="s">
        <v>8</v>
      </c>
      <c r="D39" s="22"/>
      <c r="E39" s="25"/>
      <c r="G39" s="27"/>
    </row>
    <row r="40" spans="1:7" ht="26.4" x14ac:dyDescent="0.3">
      <c r="A40" s="3">
        <v>5</v>
      </c>
      <c r="B40" s="2" t="s">
        <v>43</v>
      </c>
      <c r="C40" s="3" t="s">
        <v>89</v>
      </c>
      <c r="D40" s="22"/>
      <c r="E40" s="25"/>
      <c r="G40" s="27"/>
    </row>
    <row r="41" spans="1:7" x14ac:dyDescent="0.3">
      <c r="A41" s="24" t="s">
        <v>41</v>
      </c>
      <c r="B41" s="24"/>
      <c r="C41" s="24"/>
      <c r="D41" s="22">
        <f>E41*G41*12</f>
        <v>12728.772000000001</v>
      </c>
      <c r="E41" s="23">
        <v>1.1299999999999999</v>
      </c>
      <c r="G41" s="26">
        <f>G4</f>
        <v>938.7</v>
      </c>
    </row>
    <row r="42" spans="1:7" ht="39.6" x14ac:dyDescent="0.3">
      <c r="A42" s="3">
        <v>1</v>
      </c>
      <c r="B42" s="2" t="s">
        <v>42</v>
      </c>
      <c r="C42" s="3" t="s">
        <v>89</v>
      </c>
      <c r="D42" s="22"/>
      <c r="E42" s="23"/>
      <c r="G42" s="26"/>
    </row>
    <row r="43" spans="1:7" x14ac:dyDescent="0.3">
      <c r="A43" s="24" t="s">
        <v>44</v>
      </c>
      <c r="B43" s="24"/>
      <c r="C43" s="24"/>
      <c r="D43" s="22">
        <f>E43*G43*12</f>
        <v>50013.936000000002</v>
      </c>
      <c r="E43" s="23">
        <v>4.4400000000000004</v>
      </c>
      <c r="G43" s="26">
        <f>G4</f>
        <v>938.7</v>
      </c>
    </row>
    <row r="44" spans="1:7" ht="41.4" customHeight="1" x14ac:dyDescent="0.3">
      <c r="A44" s="3">
        <v>1</v>
      </c>
      <c r="B44" s="2" t="s">
        <v>80</v>
      </c>
      <c r="C44" s="3" t="s">
        <v>8</v>
      </c>
      <c r="D44" s="22"/>
      <c r="E44" s="23"/>
      <c r="G44" s="26"/>
    </row>
    <row r="45" spans="1:7" ht="26.4" x14ac:dyDescent="0.3">
      <c r="A45" s="3">
        <v>2</v>
      </c>
      <c r="B45" s="2" t="s">
        <v>45</v>
      </c>
      <c r="C45" s="3" t="s">
        <v>89</v>
      </c>
      <c r="D45" s="22"/>
      <c r="E45" s="23"/>
      <c r="G45" s="26"/>
    </row>
    <row r="46" spans="1:7" ht="39.6" x14ac:dyDescent="0.3">
      <c r="A46" s="3">
        <v>3</v>
      </c>
      <c r="B46" s="2" t="s">
        <v>88</v>
      </c>
      <c r="C46" s="3" t="s">
        <v>89</v>
      </c>
      <c r="D46" s="22"/>
      <c r="E46" s="23"/>
      <c r="G46" s="26"/>
    </row>
    <row r="47" spans="1:7" x14ac:dyDescent="0.3">
      <c r="A47" s="3">
        <v>4</v>
      </c>
      <c r="B47" s="2" t="s">
        <v>90</v>
      </c>
      <c r="C47" s="3" t="s">
        <v>8</v>
      </c>
      <c r="D47" s="22"/>
      <c r="E47" s="23"/>
      <c r="G47" s="26"/>
    </row>
    <row r="48" spans="1:7" ht="43.8" customHeight="1" x14ac:dyDescent="0.3">
      <c r="A48" s="3">
        <v>5</v>
      </c>
      <c r="B48" s="2" t="s">
        <v>97</v>
      </c>
      <c r="C48" s="3" t="s">
        <v>89</v>
      </c>
      <c r="D48" s="22"/>
      <c r="E48" s="23"/>
      <c r="G48" s="26"/>
    </row>
    <row r="49" spans="1:7" x14ac:dyDescent="0.3">
      <c r="A49" s="24" t="s">
        <v>46</v>
      </c>
      <c r="B49" s="24"/>
      <c r="C49" s="24"/>
      <c r="D49" s="22">
        <f>E49*G49*12</f>
        <v>14080.5</v>
      </c>
      <c r="E49" s="23">
        <v>1.25</v>
      </c>
      <c r="G49" s="26">
        <f>G4</f>
        <v>938.7</v>
      </c>
    </row>
    <row r="50" spans="1:7" ht="66" x14ac:dyDescent="0.3">
      <c r="A50" s="3">
        <v>1</v>
      </c>
      <c r="B50" s="2" t="s">
        <v>47</v>
      </c>
      <c r="C50" s="3" t="s">
        <v>8</v>
      </c>
      <c r="D50" s="22"/>
      <c r="E50" s="23"/>
      <c r="G50" s="26"/>
    </row>
    <row r="51" spans="1:7" ht="66" x14ac:dyDescent="0.3">
      <c r="A51" s="3">
        <v>2</v>
      </c>
      <c r="B51" s="2" t="s">
        <v>91</v>
      </c>
      <c r="C51" s="3" t="s">
        <v>89</v>
      </c>
      <c r="D51" s="22"/>
      <c r="E51" s="23"/>
      <c r="G51" s="26"/>
    </row>
    <row r="52" spans="1:7" ht="39.6" x14ac:dyDescent="0.3">
      <c r="A52" s="3">
        <v>3</v>
      </c>
      <c r="B52" s="2" t="s">
        <v>92</v>
      </c>
      <c r="C52" s="3" t="s">
        <v>89</v>
      </c>
      <c r="D52" s="22"/>
      <c r="E52" s="23"/>
      <c r="G52" s="26"/>
    </row>
    <row r="53" spans="1:7" x14ac:dyDescent="0.3">
      <c r="A53" s="24" t="s">
        <v>48</v>
      </c>
      <c r="B53" s="24"/>
      <c r="C53" s="24"/>
      <c r="D53" s="24"/>
      <c r="E53" s="24"/>
    </row>
    <row r="54" spans="1:7" ht="66" x14ac:dyDescent="0.3">
      <c r="A54" s="3">
        <v>1</v>
      </c>
      <c r="B54" s="2" t="s">
        <v>49</v>
      </c>
      <c r="C54" s="3" t="s">
        <v>98</v>
      </c>
      <c r="D54" s="22">
        <f>E54*G54*12</f>
        <v>27147.204000000005</v>
      </c>
      <c r="E54" s="23">
        <v>2.41</v>
      </c>
      <c r="G54" s="26">
        <f>G4</f>
        <v>938.7</v>
      </c>
    </row>
    <row r="55" spans="1:7" ht="26.4" x14ac:dyDescent="0.3">
      <c r="A55" s="3">
        <v>2</v>
      </c>
      <c r="B55" s="2" t="s">
        <v>50</v>
      </c>
      <c r="C55" s="5" t="s">
        <v>51</v>
      </c>
      <c r="D55" s="22"/>
      <c r="E55" s="23"/>
      <c r="G55" s="26"/>
    </row>
    <row r="56" spans="1:7" x14ac:dyDescent="0.3">
      <c r="A56" s="24" t="s">
        <v>95</v>
      </c>
      <c r="B56" s="24"/>
      <c r="C56" s="24"/>
      <c r="D56" s="24"/>
      <c r="E56" s="24"/>
    </row>
    <row r="57" spans="1:7" ht="66" x14ac:dyDescent="0.3">
      <c r="A57" s="3">
        <v>1</v>
      </c>
      <c r="B57" s="2" t="s">
        <v>52</v>
      </c>
      <c r="C57" s="1" t="s">
        <v>53</v>
      </c>
      <c r="D57" s="31">
        <f>E57*G57*12</f>
        <v>49450.716</v>
      </c>
      <c r="E57" s="28">
        <v>4.3899999999999997</v>
      </c>
      <c r="G57" s="26">
        <f>G4</f>
        <v>938.7</v>
      </c>
    </row>
    <row r="58" spans="1:7" ht="66" x14ac:dyDescent="0.3">
      <c r="A58" s="3">
        <v>2</v>
      </c>
      <c r="B58" s="2" t="s">
        <v>54</v>
      </c>
      <c r="C58" s="1" t="s">
        <v>53</v>
      </c>
      <c r="D58" s="32"/>
      <c r="E58" s="29"/>
      <c r="G58" s="26"/>
    </row>
    <row r="59" spans="1:7" ht="66" x14ac:dyDescent="0.3">
      <c r="A59" s="23">
        <v>3</v>
      </c>
      <c r="B59" s="2" t="s">
        <v>55</v>
      </c>
      <c r="C59" s="23" t="s">
        <v>56</v>
      </c>
      <c r="D59" s="32"/>
      <c r="E59" s="29"/>
      <c r="G59" s="26"/>
    </row>
    <row r="60" spans="1:7" ht="26.4" x14ac:dyDescent="0.3">
      <c r="A60" s="23"/>
      <c r="B60" s="2" t="s">
        <v>57</v>
      </c>
      <c r="C60" s="23"/>
      <c r="D60" s="32"/>
      <c r="E60" s="29"/>
      <c r="G60" s="26"/>
    </row>
    <row r="61" spans="1:7" ht="66" x14ac:dyDescent="0.3">
      <c r="A61" s="23"/>
      <c r="B61" s="2" t="s">
        <v>58</v>
      </c>
      <c r="C61" s="23"/>
      <c r="D61" s="32"/>
      <c r="E61" s="29"/>
      <c r="G61" s="26"/>
    </row>
    <row r="62" spans="1:7" ht="52.8" x14ac:dyDescent="0.3">
      <c r="A62" s="23"/>
      <c r="B62" s="2" t="s">
        <v>59</v>
      </c>
      <c r="C62" s="23"/>
      <c r="D62" s="32"/>
      <c r="E62" s="29"/>
      <c r="G62" s="26"/>
    </row>
    <row r="63" spans="1:7" ht="79.2" x14ac:dyDescent="0.3">
      <c r="A63" s="3">
        <v>4</v>
      </c>
      <c r="B63" s="2" t="s">
        <v>60</v>
      </c>
      <c r="C63" s="1" t="s">
        <v>61</v>
      </c>
      <c r="D63" s="32"/>
      <c r="E63" s="29"/>
      <c r="G63" s="26"/>
    </row>
    <row r="64" spans="1:7" ht="52.8" x14ac:dyDescent="0.3">
      <c r="A64" s="3">
        <v>5</v>
      </c>
      <c r="B64" s="2" t="s">
        <v>77</v>
      </c>
      <c r="C64" s="3" t="s">
        <v>62</v>
      </c>
      <c r="D64" s="32"/>
      <c r="E64" s="29"/>
      <c r="G64" s="26"/>
    </row>
    <row r="65" spans="1:7" ht="66" x14ac:dyDescent="0.3">
      <c r="A65" s="3">
        <v>6</v>
      </c>
      <c r="B65" s="2" t="s">
        <v>63</v>
      </c>
      <c r="C65" s="3" t="s">
        <v>93</v>
      </c>
      <c r="D65" s="32"/>
      <c r="E65" s="29"/>
      <c r="G65" s="26"/>
    </row>
    <row r="66" spans="1:7" ht="52.8" x14ac:dyDescent="0.3">
      <c r="A66" s="3">
        <v>7</v>
      </c>
      <c r="B66" s="2" t="s">
        <v>81</v>
      </c>
      <c r="C66" s="3" t="s">
        <v>89</v>
      </c>
      <c r="D66" s="32"/>
      <c r="E66" s="29"/>
      <c r="G66" s="26"/>
    </row>
    <row r="67" spans="1:7" ht="79.2" x14ac:dyDescent="0.3">
      <c r="A67" s="3">
        <v>8</v>
      </c>
      <c r="B67" s="2" t="s">
        <v>82</v>
      </c>
      <c r="C67" s="3" t="s">
        <v>64</v>
      </c>
      <c r="D67" s="32"/>
      <c r="E67" s="29"/>
      <c r="G67" s="26"/>
    </row>
    <row r="68" spans="1:7" ht="105.6" x14ac:dyDescent="0.3">
      <c r="A68" s="3">
        <v>9</v>
      </c>
      <c r="B68" s="2" t="s">
        <v>65</v>
      </c>
      <c r="C68" s="3" t="s">
        <v>99</v>
      </c>
      <c r="D68" s="32"/>
      <c r="E68" s="29"/>
      <c r="G68" s="26"/>
    </row>
    <row r="69" spans="1:7" ht="52.8" x14ac:dyDescent="0.3">
      <c r="A69" s="3">
        <v>10</v>
      </c>
      <c r="B69" s="2" t="s">
        <v>77</v>
      </c>
      <c r="C69" s="3" t="s">
        <v>66</v>
      </c>
      <c r="D69" s="32"/>
      <c r="E69" s="29"/>
      <c r="G69" s="26"/>
    </row>
    <row r="70" spans="1:7" ht="26.4" x14ac:dyDescent="0.3">
      <c r="A70" s="3">
        <v>11</v>
      </c>
      <c r="B70" s="2" t="s">
        <v>67</v>
      </c>
      <c r="C70" s="3" t="s">
        <v>68</v>
      </c>
      <c r="D70" s="32"/>
      <c r="E70" s="29"/>
      <c r="G70" s="26"/>
    </row>
    <row r="71" spans="1:7" ht="39.6" x14ac:dyDescent="0.3">
      <c r="A71" s="3">
        <v>12</v>
      </c>
      <c r="B71" s="2" t="s">
        <v>69</v>
      </c>
      <c r="C71" s="3" t="s">
        <v>70</v>
      </c>
      <c r="D71" s="32"/>
      <c r="E71" s="29"/>
      <c r="G71" s="26"/>
    </row>
    <row r="72" spans="1:7" ht="92.4" x14ac:dyDescent="0.3">
      <c r="A72" s="3">
        <v>13</v>
      </c>
      <c r="B72" s="2" t="s">
        <v>71</v>
      </c>
      <c r="C72" s="3" t="s">
        <v>72</v>
      </c>
      <c r="D72" s="32"/>
      <c r="E72" s="29"/>
      <c r="G72" s="26"/>
    </row>
    <row r="73" spans="1:7" ht="66" x14ac:dyDescent="0.3">
      <c r="A73" s="3">
        <v>14</v>
      </c>
      <c r="B73" s="2" t="s">
        <v>73</v>
      </c>
      <c r="C73" s="3" t="s">
        <v>74</v>
      </c>
      <c r="D73" s="32"/>
      <c r="E73" s="29"/>
      <c r="G73" s="26"/>
    </row>
    <row r="74" spans="1:7" ht="52.8" x14ac:dyDescent="0.3">
      <c r="A74" s="3">
        <v>15</v>
      </c>
      <c r="B74" s="2" t="s">
        <v>94</v>
      </c>
      <c r="C74" s="3" t="s">
        <v>78</v>
      </c>
      <c r="D74" s="33"/>
      <c r="E74" s="30"/>
      <c r="G74" s="15">
        <f>G4</f>
        <v>938.7</v>
      </c>
    </row>
    <row r="75" spans="1:7" x14ac:dyDescent="0.3">
      <c r="A75" s="24" t="s">
        <v>75</v>
      </c>
      <c r="B75" s="24"/>
      <c r="C75" s="24"/>
      <c r="D75" s="24"/>
      <c r="E75" s="24"/>
    </row>
    <row r="76" spans="1:7" x14ac:dyDescent="0.3">
      <c r="A76" s="3">
        <v>1</v>
      </c>
      <c r="B76" s="17" t="s">
        <v>102</v>
      </c>
      <c r="C76" s="3" t="s">
        <v>104</v>
      </c>
      <c r="D76" s="12">
        <f>E76*G74*12</f>
        <v>45057.600000000006</v>
      </c>
      <c r="E76" s="4">
        <v>4</v>
      </c>
    </row>
    <row r="77" spans="1:7" ht="20.399999999999999" customHeight="1" x14ac:dyDescent="0.3">
      <c r="A77" s="2"/>
      <c r="B77" s="18" t="s">
        <v>76</v>
      </c>
      <c r="C77" s="19"/>
      <c r="D77" s="13"/>
      <c r="E77" s="9">
        <f>E76+E74+E57+E54+E49+E43+E41+E35+E30+E16+E14+E11+E9+E4</f>
        <v>31.18</v>
      </c>
    </row>
    <row r="78" spans="1:7" ht="21" customHeight="1" x14ac:dyDescent="0.3">
      <c r="A78" s="2"/>
      <c r="B78" s="18" t="s">
        <v>96</v>
      </c>
      <c r="C78" s="19"/>
      <c r="D78" s="13">
        <f>D76+D74+D57+D54+D49+D43+D41+D35+D30+D16+D14+D11+D9+D4</f>
        <v>351223.99199999997</v>
      </c>
      <c r="E78" s="1"/>
      <c r="G78" s="16">
        <f>E77*938.7*12</f>
        <v>351223.99200000003</v>
      </c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2023-12-01T01:49:45Z</dcterms:modified>
</cp:coreProperties>
</file>