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0" i="1" l="1"/>
  <c r="C10" i="1" l="1"/>
  <c r="E10" i="1"/>
  <c r="G10" i="1"/>
  <c r="I10" i="1"/>
  <c r="B10" i="1"/>
  <c r="J9" i="1" l="1"/>
  <c r="J7" i="1"/>
  <c r="J10" i="1" s="1"/>
  <c r="B11" i="1" l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<sst xmlns="http://schemas.openxmlformats.org/spreadsheetml/2006/main" count="17" uniqueCount="17">
  <si>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</si>
  <si>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</si>
  <si>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</si>
  <si>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</si>
  <si>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</si>
  <si>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</si>
  <si>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</si>
  <si>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</si>
  <si>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</si>
  <si>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</si>
  <si>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%</t>
  </si>
  <si>
    <t>Платежеспособность -</t>
  </si>
  <si>
    <t>Потребленный объем, м2</t>
  </si>
  <si>
    <t>Количество перерасчетов, м2</t>
  </si>
  <si>
    <t>Ломоносова, 1</t>
  </si>
  <si>
    <t xml:space="preserve">Сведения за 2022 год о начислении платы за жилищные услуги. 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</si>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</sst>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8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topLeftCell="A7" zoomScale="85" zoomScaleNormal="85" workbookViewId="0">
      <selection activeCell="E12" sqref="E12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8" width="15" style="1" customWidth="1"/>
    <col min="9" max="9" width="13.5703125" style="1" customWidth="1"/>
    <col min="10" max="10" width="15.140625" style="1" customWidth="1"/>
    <col min="11" max="11" width="10" bestFit="1" customWidth="1"/>
  </cols>
  <sheetData>
    <row r="1" spans="1:18" ht="16.5" x14ac:dyDescent="0.25">
      <c r="A1" s="3"/>
      <c r="B1" s="42" t="s">
        <v>15</v>
      </c>
      <c r="C1" s="42"/>
      <c r="D1" s="42"/>
      <c r="E1" s="42"/>
      <c r="F1" s="42"/>
      <c r="G1" s="42"/>
      <c r="H1" s="42"/>
      <c r="I1" s="42"/>
      <c r="J1" s="3"/>
    </row>
    <row r="2" spans="1:18" ht="17.25" thickBot="1" x14ac:dyDescent="0.3">
      <c r="A2" s="3"/>
      <c r="B2" s="11"/>
      <c r="C2" s="11"/>
      <c r="D2" s="11"/>
      <c r="E2" s="11"/>
      <c r="F2" s="11"/>
      <c r="G2" s="11"/>
      <c r="H2" s="22"/>
      <c r="I2" s="11"/>
      <c r="J2" s="3"/>
    </row>
    <row r="3" spans="1:18" ht="12.75" customHeight="1" x14ac:dyDescent="0.25">
      <c r="A3" s="29" t="s">
        <v>0</v>
      </c>
      <c r="B3" s="32" t="s">
        <v>1</v>
      </c>
      <c r="C3" s="35" t="s">
        <v>2</v>
      </c>
      <c r="D3" s="35" t="s">
        <v>12</v>
      </c>
      <c r="E3" s="35" t="s">
        <v>3</v>
      </c>
      <c r="F3" s="35" t="s">
        <v>13</v>
      </c>
      <c r="G3" s="35" t="s">
        <v>4</v>
      </c>
      <c r="H3" s="35" t="s">
        <v>16</v>
      </c>
      <c r="I3" s="35" t="s">
        <v>5</v>
      </c>
      <c r="J3" s="38" t="s">
        <v>6</v>
      </c>
    </row>
    <row r="4" spans="1:18" ht="12.75" customHeight="1" x14ac:dyDescent="0.25">
      <c r="A4" s="30"/>
      <c r="B4" s="33"/>
      <c r="C4" s="36"/>
      <c r="D4" s="36"/>
      <c r="E4" s="36"/>
      <c r="F4" s="36"/>
      <c r="G4" s="36"/>
      <c r="H4" s="36"/>
      <c r="I4" s="36"/>
      <c r="J4" s="39"/>
    </row>
    <row r="5" spans="1:18" ht="36.75" customHeight="1" thickBot="1" x14ac:dyDescent="0.3">
      <c r="A5" s="31"/>
      <c r="B5" s="34"/>
      <c r="C5" s="37"/>
      <c r="D5" s="37"/>
      <c r="E5" s="37"/>
      <c r="F5" s="37"/>
      <c r="G5" s="37"/>
      <c r="H5" s="37"/>
      <c r="I5" s="37"/>
      <c r="J5" s="40"/>
    </row>
    <row r="6" spans="1:18" ht="21" customHeight="1" x14ac:dyDescent="0.25">
      <c r="A6" s="41" t="s">
        <v>14</v>
      </c>
      <c r="B6" s="23" t="s">
        <v>7</v>
      </c>
      <c r="C6" s="24"/>
      <c r="D6" s="24"/>
      <c r="E6" s="24"/>
      <c r="F6" s="24"/>
      <c r="G6" s="24"/>
      <c r="H6" s="24"/>
      <c r="I6" s="24"/>
      <c r="J6" s="25"/>
    </row>
    <row r="7" spans="1:18" ht="21" customHeight="1" x14ac:dyDescent="0.25">
      <c r="A7" s="41"/>
      <c r="B7" s="18">
        <v>98278.340000000026</v>
      </c>
      <c r="C7" s="12">
        <v>310160.49</v>
      </c>
      <c r="D7" s="13">
        <v>12799</v>
      </c>
      <c r="E7" s="12">
        <v>328550.49</v>
      </c>
      <c r="F7" s="14"/>
      <c r="G7" s="15"/>
      <c r="H7" s="15">
        <v>18390</v>
      </c>
      <c r="I7" s="16">
        <v>304102.96000000002</v>
      </c>
      <c r="J7" s="17">
        <f>B7+C7-I7</f>
        <v>104335.87</v>
      </c>
    </row>
    <row r="8" spans="1:18" ht="21" customHeight="1" x14ac:dyDescent="0.25">
      <c r="A8" s="41"/>
      <c r="B8" s="26" t="s">
        <v>8</v>
      </c>
      <c r="C8" s="27"/>
      <c r="D8" s="27"/>
      <c r="E8" s="27"/>
      <c r="F8" s="27"/>
      <c r="G8" s="27"/>
      <c r="H8" s="27"/>
      <c r="I8" s="27"/>
      <c r="J8" s="28"/>
    </row>
    <row r="9" spans="1:18" ht="21" customHeight="1" thickBot="1" x14ac:dyDescent="0.3">
      <c r="A9" s="41"/>
      <c r="B9" s="19">
        <v>17786.589999999997</v>
      </c>
      <c r="C9" s="12">
        <v>49788.42</v>
      </c>
      <c r="D9" s="13">
        <v>12799</v>
      </c>
      <c r="E9" s="12">
        <v>49788.42</v>
      </c>
      <c r="F9" s="14"/>
      <c r="G9" s="15"/>
      <c r="H9" s="15"/>
      <c r="I9" s="16">
        <v>50647.14</v>
      </c>
      <c r="J9" s="17">
        <f>B9+C9-I9</f>
        <v>16927.869999999995</v>
      </c>
    </row>
    <row r="10" spans="1:18" s="6" customFormat="1" ht="21" customHeight="1" thickBot="1" x14ac:dyDescent="0.3">
      <c r="A10" s="21" t="s">
        <v>9</v>
      </c>
      <c r="B10" s="20">
        <f>+B9+B7</f>
        <v>116064.93000000002</v>
      </c>
      <c r="C10" s="20">
        <f t="shared" ref="C10:J10" si="0">+C9+C7</f>
        <v>359948.91</v>
      </c>
      <c r="D10" s="20"/>
      <c r="E10" s="20">
        <f t="shared" si="0"/>
        <v>378338.91</v>
      </c>
      <c r="F10" s="20"/>
      <c r="G10" s="20">
        <f t="shared" si="0"/>
        <v>0</v>
      </c>
      <c r="H10" s="20">
        <f t="shared" si="0"/>
        <v>18390</v>
      </c>
      <c r="I10" s="20">
        <f t="shared" si="0"/>
        <v>354750.10000000003</v>
      </c>
      <c r="J10" s="20">
        <f t="shared" si="0"/>
        <v>121263.73999999999</v>
      </c>
      <c r="K10" s="5"/>
      <c r="M10" s="7"/>
      <c r="N10" s="7"/>
      <c r="O10" s="7"/>
      <c r="P10" s="7"/>
      <c r="Q10" s="7"/>
      <c r="R10" s="7"/>
    </row>
    <row r="11" spans="1:18" s="6" customFormat="1" ht="16.5" x14ac:dyDescent="0.25">
      <c r="A11" s="8" t="s">
        <v>11</v>
      </c>
      <c r="B11" s="9">
        <f>I10/(B10+C10)*100</f>
        <v>74.525165066629157</v>
      </c>
      <c r="C11" s="8" t="s">
        <v>10</v>
      </c>
      <c r="D11" s="8"/>
      <c r="E11" s="8"/>
      <c r="F11" s="8"/>
      <c r="G11" s="8"/>
      <c r="H11" s="8"/>
      <c r="I11" s="8"/>
      <c r="J11" s="10"/>
    </row>
    <row r="12" spans="1:18" ht="16.5" x14ac:dyDescent="0.25">
      <c r="A12" s="3"/>
      <c r="B12" s="3"/>
      <c r="C12" s="3"/>
      <c r="D12" s="4"/>
      <c r="E12" s="4"/>
      <c r="F12" s="3"/>
      <c r="G12" s="3"/>
      <c r="H12" s="3"/>
      <c r="I12" s="3"/>
      <c r="J12" s="3"/>
    </row>
    <row r="13" spans="1:18" ht="16.5" x14ac:dyDescent="0.25">
      <c r="A13" s="3"/>
      <c r="B13" s="3"/>
      <c r="C13" s="3"/>
      <c r="D13" s="4"/>
      <c r="E13" s="3"/>
      <c r="F13" s="3"/>
      <c r="G13" s="3"/>
      <c r="H13" s="3"/>
      <c r="I13" s="3"/>
      <c r="J13" s="3"/>
    </row>
    <row r="14" spans="1:18" x14ac:dyDescent="0.25">
      <c r="C14" s="2"/>
      <c r="D14" s="2"/>
    </row>
  </sheetData>
  <mergeCells count="14">
    <mergeCell ref="B1:I1"/>
    <mergeCell ref="D3:D5"/>
    <mergeCell ref="E3:E5"/>
    <mergeCell ref="F3:F5"/>
    <mergeCell ref="G3:G5"/>
    <mergeCell ref="I3:I5"/>
    <mergeCell ref="H3:H5"/>
    <mergeCell ref="B6:J6"/>
    <mergeCell ref="B8:J8"/>
    <mergeCell ref="A3:A5"/>
    <mergeCell ref="B3:B5"/>
    <mergeCell ref="C3:C5"/>
    <mergeCell ref="J3:J5"/>
    <mergeCell ref="A6:A9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2023-07-11T05:37:24Z</dcterms:modified>
</cp:coreProperties>
</file>