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<sst xmlns="http://schemas.openxmlformats.org/spreadsheetml/2006/main" count="17" uniqueCount="17">
  <si>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</si>
  <si>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</si>
  <si>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</si>
  <si>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</si>
  <si>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</si>
  <si>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</si>
  <si>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</si>
  <si>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</si>
  <si>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</si>
  <si>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</si>
  <si>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</si>
  <si>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</si>
  <si>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</si>
  <si>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</si>
  <si>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</si>
  <si>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Кирова, 316 А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</si>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</sst>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9" zoomScale="85" zoomScaleNormal="85" workbookViewId="0">
      <selection activeCell="K9" sqref="K9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4.285156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49" t="s">
        <v>16</v>
      </c>
      <c r="C1" s="49"/>
      <c r="D1" s="49"/>
      <c r="E1" s="49"/>
      <c r="F1" s="49"/>
      <c r="G1" s="49"/>
      <c r="H1" s="49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6" t="s">
        <v>0</v>
      </c>
      <c r="B3" s="39" t="s">
        <v>1</v>
      </c>
      <c r="C3" s="42" t="s">
        <v>2</v>
      </c>
      <c r="D3" s="42" t="s">
        <v>13</v>
      </c>
      <c r="E3" s="42" t="s">
        <v>3</v>
      </c>
      <c r="F3" s="42" t="s">
        <v>14</v>
      </c>
      <c r="G3" s="42" t="s">
        <v>4</v>
      </c>
      <c r="H3" s="42" t="s">
        <v>5</v>
      </c>
      <c r="I3" s="45" t="s">
        <v>6</v>
      </c>
    </row>
    <row r="4" spans="1:17" ht="12.75" customHeight="1" x14ac:dyDescent="0.25">
      <c r="A4" s="37"/>
      <c r="B4" s="40"/>
      <c r="C4" s="43"/>
      <c r="D4" s="43"/>
      <c r="E4" s="43"/>
      <c r="F4" s="43"/>
      <c r="G4" s="43"/>
      <c r="H4" s="43"/>
      <c r="I4" s="46"/>
    </row>
    <row r="5" spans="1:17" ht="36.75" customHeight="1" thickBot="1" x14ac:dyDescent="0.3">
      <c r="A5" s="38"/>
      <c r="B5" s="41"/>
      <c r="C5" s="44"/>
      <c r="D5" s="44"/>
      <c r="E5" s="44"/>
      <c r="F5" s="44"/>
      <c r="G5" s="44"/>
      <c r="H5" s="44"/>
      <c r="I5" s="47"/>
    </row>
    <row r="6" spans="1:17" ht="21" customHeight="1" x14ac:dyDescent="0.25">
      <c r="A6" s="48" t="s">
        <v>15</v>
      </c>
      <c r="B6" s="33" t="s">
        <v>7</v>
      </c>
      <c r="C6" s="34"/>
      <c r="D6" s="34"/>
      <c r="E6" s="34"/>
      <c r="F6" s="34"/>
      <c r="G6" s="34"/>
      <c r="H6" s="34"/>
      <c r="I6" s="35"/>
    </row>
    <row r="7" spans="1:17" ht="21" customHeight="1" x14ac:dyDescent="0.25">
      <c r="A7" s="48"/>
      <c r="B7" s="23">
        <v>149082.73000000004</v>
      </c>
      <c r="C7" s="12">
        <v>410331.55</v>
      </c>
      <c r="D7" s="13">
        <v>15316.6</v>
      </c>
      <c r="E7" s="12">
        <v>410331.55</v>
      </c>
      <c r="F7" s="14"/>
      <c r="G7" s="15"/>
      <c r="H7" s="16">
        <v>358741.22</v>
      </c>
      <c r="I7" s="17">
        <f>B7+C7-H7</f>
        <v>200673.06000000006</v>
      </c>
      <c r="J7" s="29"/>
      <c r="K7" s="29"/>
    </row>
    <row r="8" spans="1:17" ht="21" customHeight="1" x14ac:dyDescent="0.25">
      <c r="A8" s="48"/>
      <c r="B8" s="30" t="s">
        <v>8</v>
      </c>
      <c r="C8" s="31"/>
      <c r="D8" s="31"/>
      <c r="E8" s="31"/>
      <c r="F8" s="31"/>
      <c r="G8" s="31"/>
      <c r="H8" s="31"/>
      <c r="I8" s="32"/>
    </row>
    <row r="9" spans="1:17" ht="21" customHeight="1" x14ac:dyDescent="0.25">
      <c r="A9" s="48"/>
      <c r="B9" s="24">
        <v>34455.910000000003</v>
      </c>
      <c r="C9" s="12">
        <v>67239.710000000006</v>
      </c>
      <c r="D9" s="13">
        <v>15316.6</v>
      </c>
      <c r="E9" s="12">
        <v>67239.710000000006</v>
      </c>
      <c r="F9" s="14"/>
      <c r="G9" s="15"/>
      <c r="H9" s="16">
        <v>60516.59</v>
      </c>
      <c r="I9" s="17">
        <f>B9+C9-H9</f>
        <v>41179.030000000013</v>
      </c>
      <c r="J9" s="29"/>
      <c r="K9" s="29"/>
    </row>
    <row r="10" spans="1:17" ht="21" customHeight="1" x14ac:dyDescent="0.25">
      <c r="A10" s="48"/>
      <c r="B10" s="30" t="s">
        <v>11</v>
      </c>
      <c r="C10" s="31"/>
      <c r="D10" s="31"/>
      <c r="E10" s="31"/>
      <c r="F10" s="31"/>
      <c r="G10" s="31"/>
      <c r="H10" s="31"/>
      <c r="I10" s="32"/>
    </row>
    <row r="11" spans="1:17" ht="21" customHeight="1" thickBot="1" x14ac:dyDescent="0.3">
      <c r="A11" s="48"/>
      <c r="B11" s="25">
        <v>2488.1799999999994</v>
      </c>
      <c r="C11" s="18"/>
      <c r="D11" s="19"/>
      <c r="E11" s="18"/>
      <c r="F11" s="20"/>
      <c r="G11" s="21"/>
      <c r="H11" s="22">
        <v>353.76</v>
      </c>
      <c r="I11" s="17">
        <f>B11+C11-H11</f>
        <v>2134.4199999999992</v>
      </c>
    </row>
    <row r="12" spans="1:17" s="6" customFormat="1" ht="21" customHeight="1" thickBot="1" x14ac:dyDescent="0.3">
      <c r="A12" s="27" t="s">
        <v>9</v>
      </c>
      <c r="B12" s="26">
        <f>B11+B9+B7</f>
        <v>186026.82000000004</v>
      </c>
      <c r="C12" s="26">
        <f t="shared" ref="C12:I12" si="0">C11+C9+C7</f>
        <v>477571.26</v>
      </c>
      <c r="D12" s="26"/>
      <c r="E12" s="26">
        <f t="shared" si="0"/>
        <v>477571.26</v>
      </c>
      <c r="F12" s="26"/>
      <c r="G12" s="26">
        <f t="shared" si="0"/>
        <v>0</v>
      </c>
      <c r="H12" s="26">
        <f t="shared" si="0"/>
        <v>419611.56999999995</v>
      </c>
      <c r="I12" s="28">
        <f t="shared" si="0"/>
        <v>243986.51000000007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f>H12/(B12+C12)*100</f>
        <v>63.232788437241993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4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2023-03-02T01:43:33Z</dcterms:modified>
</cp:coreProperties>
</file>