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2" i="1" l="1"/>
  <c r="E12" i="1"/>
  <c r="G12" i="1"/>
  <c r="H12" i="1"/>
  <c r="B12" i="1"/>
  <c r="I11" i="1"/>
  <c r="I9" i="1"/>
  <c r="I7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<sst xmlns="http://schemas.openxmlformats.org/spreadsheetml/2006/main" count="17" uniqueCount="17">
  <si>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</si>
  <si>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</si>
  <si>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</si>
  <si>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</si>
  <si>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</si>
  <si>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</si>
  <si>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</si>
  <si>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</si>
  <si>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</si>
  <si>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</si>
  <si>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</si>
  <si>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</si>
  <si>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</si>
  <si>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</si>
  <si>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</si>
  <si>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Кирова, 304 А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</si>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</sst>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7" fillId="0" borderId="1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0" borderId="20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10" zoomScale="85" zoomScaleNormal="85" workbookViewId="0">
      <selection activeCell="H11" sqref="H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4.285156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29" t="s">
        <v>16</v>
      </c>
      <c r="C1" s="29"/>
      <c r="D1" s="29"/>
      <c r="E1" s="29"/>
      <c r="F1" s="29"/>
      <c r="G1" s="29"/>
      <c r="H1" s="29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9" t="s">
        <v>0</v>
      </c>
      <c r="B3" s="42" t="s">
        <v>1</v>
      </c>
      <c r="C3" s="30" t="s">
        <v>2</v>
      </c>
      <c r="D3" s="30" t="s">
        <v>13</v>
      </c>
      <c r="E3" s="30" t="s">
        <v>3</v>
      </c>
      <c r="F3" s="30" t="s">
        <v>14</v>
      </c>
      <c r="G3" s="30" t="s">
        <v>4</v>
      </c>
      <c r="H3" s="30" t="s">
        <v>5</v>
      </c>
      <c r="I3" s="45" t="s">
        <v>6</v>
      </c>
    </row>
    <row r="4" spans="1:17" ht="12.75" customHeight="1" x14ac:dyDescent="0.25">
      <c r="A4" s="40"/>
      <c r="B4" s="43"/>
      <c r="C4" s="31"/>
      <c r="D4" s="31"/>
      <c r="E4" s="31"/>
      <c r="F4" s="31"/>
      <c r="G4" s="31"/>
      <c r="H4" s="31"/>
      <c r="I4" s="46"/>
    </row>
    <row r="5" spans="1:17" ht="36.75" customHeight="1" thickBot="1" x14ac:dyDescent="0.3">
      <c r="A5" s="41"/>
      <c r="B5" s="44"/>
      <c r="C5" s="32"/>
      <c r="D5" s="32"/>
      <c r="E5" s="32"/>
      <c r="F5" s="32"/>
      <c r="G5" s="32"/>
      <c r="H5" s="32"/>
      <c r="I5" s="47"/>
    </row>
    <row r="6" spans="1:17" ht="21" customHeight="1" x14ac:dyDescent="0.25">
      <c r="A6" s="48" t="s">
        <v>15</v>
      </c>
      <c r="B6" s="36" t="s">
        <v>7</v>
      </c>
      <c r="C6" s="37"/>
      <c r="D6" s="37"/>
      <c r="E6" s="37"/>
      <c r="F6" s="37"/>
      <c r="G6" s="37"/>
      <c r="H6" s="37"/>
      <c r="I6" s="38"/>
    </row>
    <row r="7" spans="1:17" ht="21" customHeight="1" x14ac:dyDescent="0.25">
      <c r="A7" s="48"/>
      <c r="B7" s="23">
        <v>28754.22</v>
      </c>
      <c r="C7" s="12">
        <v>235934.16</v>
      </c>
      <c r="D7" s="13">
        <v>8806.7999999999993</v>
      </c>
      <c r="E7" s="12">
        <v>235934.16</v>
      </c>
      <c r="F7" s="14"/>
      <c r="G7" s="15"/>
      <c r="H7" s="16">
        <v>214007.99</v>
      </c>
      <c r="I7" s="17">
        <f>B7+C7-H7</f>
        <v>50680.390000000014</v>
      </c>
    </row>
    <row r="8" spans="1:17" ht="21" customHeight="1" x14ac:dyDescent="0.25">
      <c r="A8" s="48"/>
      <c r="B8" s="33" t="s">
        <v>8</v>
      </c>
      <c r="C8" s="34"/>
      <c r="D8" s="34"/>
      <c r="E8" s="34"/>
      <c r="F8" s="34"/>
      <c r="G8" s="34"/>
      <c r="H8" s="34"/>
      <c r="I8" s="35"/>
    </row>
    <row r="9" spans="1:17" ht="21" customHeight="1" x14ac:dyDescent="0.25">
      <c r="A9" s="48"/>
      <c r="B9" s="24">
        <v>8515.8599999999933</v>
      </c>
      <c r="C9" s="12">
        <v>38661.839999999997</v>
      </c>
      <c r="D9" s="13">
        <v>8806.7999999999993</v>
      </c>
      <c r="E9" s="12">
        <v>38661.839999999997</v>
      </c>
      <c r="F9" s="14"/>
      <c r="G9" s="15"/>
      <c r="H9" s="16">
        <v>36866.720000000001</v>
      </c>
      <c r="I9" s="17">
        <f>B9+C9-H9</f>
        <v>10310.979999999989</v>
      </c>
    </row>
    <row r="10" spans="1:17" ht="21" customHeight="1" x14ac:dyDescent="0.25">
      <c r="A10" s="48"/>
      <c r="B10" s="33" t="s">
        <v>11</v>
      </c>
      <c r="C10" s="34"/>
      <c r="D10" s="34"/>
      <c r="E10" s="34"/>
      <c r="F10" s="34"/>
      <c r="G10" s="34"/>
      <c r="H10" s="34"/>
      <c r="I10" s="35"/>
    </row>
    <row r="11" spans="1:17" ht="21" customHeight="1" thickBot="1" x14ac:dyDescent="0.3">
      <c r="A11" s="48"/>
      <c r="B11" s="25">
        <v>0.11999999999989086</v>
      </c>
      <c r="C11" s="18"/>
      <c r="D11" s="19"/>
      <c r="E11" s="18"/>
      <c r="F11" s="20"/>
      <c r="G11" s="21"/>
      <c r="H11" s="22">
        <v>0.12</v>
      </c>
      <c r="I11" s="17">
        <f>B11+C11-H11</f>
        <v>-1.0913492332065289E-13</v>
      </c>
    </row>
    <row r="12" spans="1:17" s="6" customFormat="1" ht="21" customHeight="1" thickBot="1" x14ac:dyDescent="0.3">
      <c r="A12" s="27" t="s">
        <v>9</v>
      </c>
      <c r="B12" s="26">
        <f>B11+B9+B7</f>
        <v>37270.199999999997</v>
      </c>
      <c r="C12" s="26">
        <f t="shared" ref="C12:I12" si="0">C11+C9+C7</f>
        <v>274596</v>
      </c>
      <c r="D12" s="26"/>
      <c r="E12" s="26">
        <f t="shared" si="0"/>
        <v>274596</v>
      </c>
      <c r="F12" s="26"/>
      <c r="G12" s="26">
        <f t="shared" si="0"/>
        <v>0</v>
      </c>
      <c r="H12" s="26">
        <f t="shared" si="0"/>
        <v>250874.83</v>
      </c>
      <c r="I12" s="28">
        <f t="shared" si="0"/>
        <v>60991.37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12</v>
      </c>
      <c r="B13" s="9">
        <f>H12/(B12+C12)*100</f>
        <v>80.443097071757052</v>
      </c>
      <c r="C13" s="8" t="s">
        <v>10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2023-03-02T01:20:38Z</dcterms:modified>
</cp:coreProperties>
</file>