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1  2022 отчеты по перечням\"/>
    </mc:Choice>
  </mc:AlternateContent>
  <bookViews>
    <workbookView xWindow="0" yWindow="0" windowWidth="23040" windowHeight="9192"/>
  </bookViews>
  <sheets>
    <sheet name="Южная 5" sheetId="1" r:id="rId1"/>
  </sheets>
  <definedNames>
    <definedName name="_xlnm.Print_Area" localSheetId="0">'Южная 5'!$A$1:$L$87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5" i="1" l="1"/>
  <c r="L83" i="1"/>
  <c r="L64" i="1"/>
  <c r="L61" i="1"/>
  <c r="L56" i="1"/>
  <c r="L49" i="1"/>
  <c r="L47" i="1"/>
  <c r="L42" i="1"/>
  <c r="L28" i="1"/>
  <c r="L26" i="1"/>
  <c r="L23" i="1"/>
  <c r="L21" i="1"/>
  <c r="L16" i="1"/>
  <c r="L87" i="1" l="1"/>
  <c r="G87" i="1" l="1"/>
  <c r="G85" i="1"/>
  <c r="D85" i="1" s="1"/>
  <c r="G83" i="1"/>
  <c r="D83" i="1"/>
  <c r="G64" i="1"/>
  <c r="D64" i="1" s="1"/>
  <c r="G61" i="1"/>
  <c r="D61" i="1" s="1"/>
  <c r="G56" i="1"/>
  <c r="D56" i="1" s="1"/>
  <c r="G49" i="1"/>
  <c r="D49" i="1"/>
  <c r="G47" i="1"/>
  <c r="D47" i="1"/>
  <c r="G42" i="1"/>
  <c r="D42" i="1" s="1"/>
  <c r="G28" i="1"/>
  <c r="D28" i="1" s="1"/>
  <c r="G26" i="1"/>
  <c r="D26" i="1"/>
  <c r="G23" i="1"/>
  <c r="D23" i="1"/>
  <c r="G21" i="1"/>
  <c r="D21" i="1"/>
  <c r="D16" i="1"/>
  <c r="D87" i="1" l="1"/>
</calcChain>
</file>

<file path=xl/sharedStrings.xml><?xml version="1.0" encoding="utf-8"?>
<sst xmlns="http://schemas.openxmlformats.org/spreadsheetml/2006/main" count="144" uniqueCount="120">
  <si>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</si>
  <si>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</si>
  <si>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</si>
  <si>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</si>
  <si>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</si>
  <si>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</si>
  <si>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</si>
  <si>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 5 по ул Южная города Белогорска </t>
    </r>
  </si>
  <si>
    <t>2017-2019</t>
  </si>
  <si>
    <t>Площадь лестничных клеток, тамбуров, кв.м.</t>
  </si>
  <si>
    <t>Площадь подвальных помещений, кв.м.</t>
  </si>
  <si>
    <t>Общая площадь жилых помещений МКД, кв.м.</t>
  </si>
  <si>
    <r>
      <t xml:space="preserve">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</si>
  <si>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</si>
  <si>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</si>
  <si>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</si>
  <si>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</si>
  <si>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</si>
  <si>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</si>
  <si>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</si>
  <si>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</si>
  <si>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</si>
  <si>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</si>
  <si>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</si>
  <si>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</si>
  <si>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</si>
  <si>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</si>
  <si>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</si>
  <si>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</si>
  <si>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</si>
  <si>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</si>
  <si>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</si>
  <si>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</si>
  <si>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</si>
  <si>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</si>
  <si>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</si>
  <si>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</si>
  <si>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</si>
  <si>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</si>
  <si>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</si>
  <si>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</si>
  <si>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</si>
  <si>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</si>
  <si>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</si>
  <si>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</si>
  <si>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</si>
  <si>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</si>
  <si>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</si>
  <si>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</si>
  <si>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</si>
  <si>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</si>
  <si>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</si>
  <si>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</si>
  <si>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</si>
  <si>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</si>
  <si>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</si>
  <si>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</si>
  <si>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</si>
  <si>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</si>
  <si>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</si>
  <si>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</si>
  <si>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</si>
  <si>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</si>
  <si>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</si>
  <si>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</si>
  <si>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</si>
  <si>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</si>
  <si>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</si>
  <si>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</si>
  <si>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</si>
  <si>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</si>
  <si>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</si>
  <si>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</si>
  <si>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</si>
  <si>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</si>
  <si>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</si>
  <si>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</si>
  <si>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</si>
  <si>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</si>
  <si>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</si>
  <si>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</si>
  <si>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</si>
  <si>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</si>
  <si>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</si>
  <si>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</si>
  <si>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</si>
  <si>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</si>
  <si>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</si>
  <si>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</si>
  <si>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</si>
  <si>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</si>
  <si>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</si>
  <si>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</si>
  <si>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</si>
  <si>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</si>
  <si>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</si>
  <si>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</si>
  <si>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</si>
  <si>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</si>
  <si>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</si>
  <si>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</si>
  <si>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</si>
  <si>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</si>
  <si>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</si>
  <si>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</si>
  <si>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</si>
  <si>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</si>
  <si>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</si>
  <si>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</si>
  <si>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</si>
  <si>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</si>
  <si>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</si>
  <si>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</si>
  <si>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</si>
  <si>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Ремонт полов в тамбурах подъезды №№ 1-3. </t>
  </si>
  <si>
    <t>май-октябрь</t>
  </si>
  <si>
    <t>Ремонт лестничного марша подъезд № 2</t>
  </si>
  <si>
    <t>Всего в год руб. за 2497,8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</si>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</sst>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0" borderId="0" xfId="1" applyFont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 vertical="center"/>
    </xf>
    <xf numFmtId="0" fontId="1" fillId="0" borderId="0" xfId="1" applyFont="1"/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1" xfId="0" applyFont="1" applyBorder="1" applyAlignment="1">
      <alignment vertical="top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wrapText="1"/>
    </xf>
    <xf numFmtId="4" fontId="6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/>
    <xf numFmtId="0" fontId="1" fillId="2" borderId="0" xfId="1" applyFont="1" applyFill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wrapText="1"/>
    </xf>
    <xf numFmtId="0" fontId="3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>
    <tabColor theme="8" tint="0.79998168889431442"/>
    <pageSetUpPr fitToPage="1"/>
  </sheetPr>
  <dimension ref="A1:S87"/>
  <sheetViews>
    <sheetView tabSelected="1" topLeftCell="A81" zoomScaleNormal="100" workbookViewId="0">
      <selection activeCell="L90" sqref="L90"/>
    </sheetView>
  </sheetViews>
  <sheetFormatPr defaultRowHeight="13.2" x14ac:dyDescent="0.25"/>
  <cols>
    <col min="1" max="1" width="6" style="6" customWidth="1"/>
    <col min="2" max="2" width="44.33203125" style="11" customWidth="1"/>
    <col min="3" max="3" width="18" style="7" customWidth="1"/>
    <col min="4" max="4" width="13.5546875" style="10" customWidth="1"/>
    <col min="5" max="5" width="13.109375" style="10" hidden="1" customWidth="1"/>
    <col min="6" max="7" width="8.88671875" style="7" hidden="1" customWidth="1"/>
    <col min="8" max="8" width="0.21875" style="7" hidden="1" customWidth="1"/>
    <col min="9" max="9" width="6.109375" style="7" hidden="1" customWidth="1"/>
    <col min="10" max="10" width="9.109375" style="7" hidden="1" customWidth="1"/>
    <col min="11" max="11" width="8.88671875" style="7" hidden="1" customWidth="1"/>
    <col min="12" max="12" width="11.6640625" style="7" customWidth="1"/>
    <col min="13" max="16384" width="8.88671875" style="7"/>
  </cols>
  <sheetData>
    <row r="1" spans="1:19" x14ac:dyDescent="0.25">
      <c r="D1" s="8" t="s">
        <v>0</v>
      </c>
      <c r="E1" s="8"/>
    </row>
    <row r="2" spans="1:19" s="9" customFormat="1" x14ac:dyDescent="0.25">
      <c r="A2" s="34" t="s">
        <v>1</v>
      </c>
      <c r="B2" s="34"/>
      <c r="C2" s="34"/>
      <c r="D2" s="34"/>
      <c r="E2" s="34"/>
    </row>
    <row r="3" spans="1:19" s="9" customFormat="1" x14ac:dyDescent="0.25">
      <c r="A3" s="34" t="s">
        <v>7</v>
      </c>
      <c r="B3" s="34"/>
      <c r="C3" s="34"/>
      <c r="D3" s="34"/>
      <c r="E3" s="34"/>
    </row>
    <row r="4" spans="1:19" s="9" customFormat="1" x14ac:dyDescent="0.25">
      <c r="A4" s="34" t="s">
        <v>12</v>
      </c>
      <c r="B4" s="34"/>
      <c r="C4" s="34"/>
      <c r="D4" s="34"/>
      <c r="E4" s="34"/>
    </row>
    <row r="5" spans="1:19" s="9" customFormat="1" ht="19.2" customHeight="1" x14ac:dyDescent="0.25">
      <c r="A5" s="4"/>
      <c r="B5" s="12"/>
      <c r="C5" s="1" t="s">
        <v>2</v>
      </c>
      <c r="D5" s="5">
        <v>1940</v>
      </c>
    </row>
    <row r="6" spans="1:19" ht="28.2" customHeight="1" x14ac:dyDescent="0.25">
      <c r="A6" s="2"/>
      <c r="B6" s="33" t="s">
        <v>3</v>
      </c>
      <c r="C6" s="33"/>
      <c r="D6" s="3" t="s">
        <v>8</v>
      </c>
    </row>
    <row r="7" spans="1:19" s="9" customFormat="1" x14ac:dyDescent="0.25">
      <c r="A7" s="4"/>
      <c r="B7" s="12"/>
      <c r="C7" s="1" t="s">
        <v>4</v>
      </c>
      <c r="D7" s="5">
        <v>4</v>
      </c>
    </row>
    <row r="8" spans="1:19" s="9" customFormat="1" x14ac:dyDescent="0.25">
      <c r="A8" s="4"/>
      <c r="B8" s="12"/>
      <c r="C8" s="1" t="s">
        <v>5</v>
      </c>
      <c r="D8" s="5">
        <v>3</v>
      </c>
    </row>
    <row r="9" spans="1:19" s="9" customFormat="1" x14ac:dyDescent="0.25">
      <c r="A9" s="4"/>
      <c r="B9" s="12"/>
      <c r="C9" s="1" t="s">
        <v>6</v>
      </c>
      <c r="D9" s="5">
        <v>35</v>
      </c>
    </row>
    <row r="10" spans="1:19" s="9" customFormat="1" x14ac:dyDescent="0.25">
      <c r="A10" s="4"/>
      <c r="B10" s="12"/>
      <c r="C10" s="1" t="s">
        <v>11</v>
      </c>
      <c r="D10" s="24">
        <v>2497.8000000000002</v>
      </c>
    </row>
    <row r="11" spans="1:19" s="9" customFormat="1" x14ac:dyDescent="0.25">
      <c r="A11" s="4"/>
      <c r="B11" s="12"/>
      <c r="C11" s="1" t="s">
        <v>9</v>
      </c>
      <c r="D11" s="5">
        <v>214.6</v>
      </c>
    </row>
    <row r="12" spans="1:19" s="9" customFormat="1" x14ac:dyDescent="0.25">
      <c r="A12" s="4"/>
      <c r="B12" s="12"/>
      <c r="C12" s="1" t="s">
        <v>10</v>
      </c>
      <c r="D12" s="5">
        <v>315.3</v>
      </c>
    </row>
    <row r="14" spans="1:19" ht="69" customHeight="1" x14ac:dyDescent="0.25">
      <c r="A14" s="13" t="s">
        <v>13</v>
      </c>
      <c r="B14" s="13" t="s">
        <v>14</v>
      </c>
      <c r="C14" s="13" t="s">
        <v>15</v>
      </c>
      <c r="D14" s="14" t="s">
        <v>118</v>
      </c>
      <c r="E14" s="15" t="s">
        <v>16</v>
      </c>
      <c r="G14" s="16"/>
      <c r="L14" s="14" t="s">
        <v>119</v>
      </c>
      <c r="Q14" s="18"/>
      <c r="S14" s="16"/>
    </row>
    <row r="15" spans="1:19" x14ac:dyDescent="0.25">
      <c r="A15" s="32" t="s">
        <v>17</v>
      </c>
      <c r="B15" s="32"/>
      <c r="C15" s="32"/>
      <c r="D15" s="32"/>
      <c r="E15" s="32"/>
      <c r="G15" s="16"/>
    </row>
    <row r="16" spans="1:19" ht="93" customHeight="1" x14ac:dyDescent="0.25">
      <c r="A16" s="13">
        <v>1</v>
      </c>
      <c r="B16" s="17" t="s">
        <v>18</v>
      </c>
      <c r="C16" s="13" t="s">
        <v>19</v>
      </c>
      <c r="D16" s="26">
        <f>E16*G16*12</f>
        <v>29673.864000000001</v>
      </c>
      <c r="E16" s="29">
        <v>0.99</v>
      </c>
      <c r="G16" s="30">
        <v>2497.8000000000002</v>
      </c>
      <c r="L16" s="26">
        <f>D16</f>
        <v>29673.864000000001</v>
      </c>
    </row>
    <row r="17" spans="1:12" ht="42.75" customHeight="1" x14ac:dyDescent="0.25">
      <c r="A17" s="13">
        <v>2</v>
      </c>
      <c r="B17" s="17" t="s">
        <v>20</v>
      </c>
      <c r="C17" s="13" t="s">
        <v>21</v>
      </c>
      <c r="D17" s="26"/>
      <c r="E17" s="29"/>
      <c r="G17" s="30"/>
      <c r="L17" s="26"/>
    </row>
    <row r="18" spans="1:12" ht="30.75" customHeight="1" x14ac:dyDescent="0.25">
      <c r="A18" s="13">
        <v>3</v>
      </c>
      <c r="B18" s="17" t="s">
        <v>22</v>
      </c>
      <c r="C18" s="13" t="s">
        <v>21</v>
      </c>
      <c r="D18" s="26"/>
      <c r="E18" s="29"/>
      <c r="G18" s="30"/>
      <c r="L18" s="26"/>
    </row>
    <row r="19" spans="1:12" ht="40.5" customHeight="1" x14ac:dyDescent="0.25">
      <c r="A19" s="13">
        <v>4</v>
      </c>
      <c r="B19" s="17" t="s">
        <v>23</v>
      </c>
      <c r="C19" s="13" t="s">
        <v>21</v>
      </c>
      <c r="D19" s="26"/>
      <c r="E19" s="29"/>
      <c r="G19" s="30"/>
      <c r="L19" s="26"/>
    </row>
    <row r="20" spans="1:12" ht="55.5" customHeight="1" x14ac:dyDescent="0.25">
      <c r="A20" s="13">
        <v>5</v>
      </c>
      <c r="B20" s="17" t="s">
        <v>24</v>
      </c>
      <c r="C20" s="13" t="s">
        <v>21</v>
      </c>
      <c r="D20" s="26"/>
      <c r="E20" s="29"/>
      <c r="G20" s="30"/>
      <c r="L20" s="26"/>
    </row>
    <row r="21" spans="1:12" ht="32.25" customHeight="1" x14ac:dyDescent="0.25">
      <c r="A21" s="13">
        <v>6</v>
      </c>
      <c r="B21" s="17" t="s">
        <v>25</v>
      </c>
      <c r="C21" s="13"/>
      <c r="D21" s="14">
        <f>E21*G21*12</f>
        <v>3896.5680000000007</v>
      </c>
      <c r="E21" s="15">
        <v>0.13</v>
      </c>
      <c r="G21" s="18">
        <f>G16</f>
        <v>2497.8000000000002</v>
      </c>
      <c r="L21" s="14">
        <f>D21</f>
        <v>3896.5680000000007</v>
      </c>
    </row>
    <row r="22" spans="1:12" x14ac:dyDescent="0.25">
      <c r="A22" s="32" t="s">
        <v>26</v>
      </c>
      <c r="B22" s="32"/>
      <c r="C22" s="32"/>
      <c r="D22" s="32"/>
      <c r="E22" s="32"/>
      <c r="G22" s="16"/>
    </row>
    <row r="23" spans="1:12" ht="35.25" customHeight="1" x14ac:dyDescent="0.25">
      <c r="A23" s="13">
        <v>1</v>
      </c>
      <c r="B23" s="17" t="s">
        <v>27</v>
      </c>
      <c r="C23" s="13" t="s">
        <v>28</v>
      </c>
      <c r="D23" s="26">
        <f>E23*G23*12</f>
        <v>41363.567999999999</v>
      </c>
      <c r="E23" s="29">
        <v>1.38</v>
      </c>
      <c r="G23" s="30">
        <f>G16</f>
        <v>2497.8000000000002</v>
      </c>
      <c r="L23" s="26">
        <f>D23</f>
        <v>41363.567999999999</v>
      </c>
    </row>
    <row r="24" spans="1:12" ht="27.6" customHeight="1" x14ac:dyDescent="0.25">
      <c r="A24" s="13">
        <v>2</v>
      </c>
      <c r="B24" s="17" t="s">
        <v>29</v>
      </c>
      <c r="C24" s="13" t="s">
        <v>30</v>
      </c>
      <c r="D24" s="26"/>
      <c r="E24" s="29"/>
      <c r="G24" s="30"/>
      <c r="L24" s="26"/>
    </row>
    <row r="25" spans="1:12" ht="78" customHeight="1" x14ac:dyDescent="0.25">
      <c r="A25" s="13">
        <v>3</v>
      </c>
      <c r="B25" s="17" t="s">
        <v>31</v>
      </c>
      <c r="C25" s="13" t="s">
        <v>30</v>
      </c>
      <c r="D25" s="26"/>
      <c r="E25" s="29"/>
      <c r="G25" s="30"/>
      <c r="L25" s="26"/>
    </row>
    <row r="26" spans="1:12" ht="43.5" customHeight="1" x14ac:dyDescent="0.25">
      <c r="A26" s="13">
        <v>4</v>
      </c>
      <c r="B26" s="17" t="s">
        <v>32</v>
      </c>
      <c r="C26" s="13" t="s">
        <v>21</v>
      </c>
      <c r="D26" s="14">
        <f>E26*G26*12</f>
        <v>8092.8720000000012</v>
      </c>
      <c r="E26" s="15">
        <v>0.27</v>
      </c>
      <c r="G26" s="18">
        <f>G16</f>
        <v>2497.8000000000002</v>
      </c>
      <c r="L26" s="14">
        <f>D26</f>
        <v>8092.8720000000012</v>
      </c>
    </row>
    <row r="27" spans="1:12" x14ac:dyDescent="0.25">
      <c r="A27" s="32" t="s">
        <v>33</v>
      </c>
      <c r="B27" s="32"/>
      <c r="C27" s="32"/>
      <c r="D27" s="32"/>
      <c r="E27" s="32"/>
      <c r="G27" s="16"/>
    </row>
    <row r="28" spans="1:12" x14ac:dyDescent="0.25">
      <c r="A28" s="27" t="s">
        <v>34</v>
      </c>
      <c r="B28" s="27"/>
      <c r="C28" s="27"/>
      <c r="D28" s="26">
        <f>E28*G28*12</f>
        <v>122891.76</v>
      </c>
      <c r="E28" s="29">
        <v>4.0999999999999996</v>
      </c>
      <c r="G28" s="30">
        <f>G16</f>
        <v>2497.8000000000002</v>
      </c>
      <c r="L28" s="26">
        <f>D28</f>
        <v>122891.76</v>
      </c>
    </row>
    <row r="29" spans="1:12" ht="25.5" customHeight="1" x14ac:dyDescent="0.25">
      <c r="A29" s="13">
        <v>1</v>
      </c>
      <c r="B29" s="17" t="s">
        <v>35</v>
      </c>
      <c r="C29" s="13" t="s">
        <v>36</v>
      </c>
      <c r="D29" s="26"/>
      <c r="E29" s="29"/>
      <c r="G29" s="30"/>
      <c r="L29" s="26"/>
    </row>
    <row r="30" spans="1:12" ht="50.4" customHeight="1" x14ac:dyDescent="0.25">
      <c r="A30" s="13">
        <v>2</v>
      </c>
      <c r="B30" s="17" t="s">
        <v>37</v>
      </c>
      <c r="C30" s="13" t="s">
        <v>38</v>
      </c>
      <c r="D30" s="26"/>
      <c r="E30" s="29"/>
      <c r="G30" s="30"/>
      <c r="L30" s="26"/>
    </row>
    <row r="31" spans="1:12" ht="21.6" customHeight="1" x14ac:dyDescent="0.25">
      <c r="A31" s="13">
        <v>3</v>
      </c>
      <c r="B31" s="17" t="s">
        <v>39</v>
      </c>
      <c r="C31" s="13" t="s">
        <v>40</v>
      </c>
      <c r="D31" s="26"/>
      <c r="E31" s="29"/>
      <c r="G31" s="30"/>
      <c r="L31" s="26"/>
    </row>
    <row r="32" spans="1:12" ht="33" customHeight="1" x14ac:dyDescent="0.25">
      <c r="A32" s="13">
        <v>4</v>
      </c>
      <c r="B32" s="17" t="s">
        <v>41</v>
      </c>
      <c r="C32" s="13" t="s">
        <v>42</v>
      </c>
      <c r="D32" s="26"/>
      <c r="E32" s="29"/>
      <c r="G32" s="30"/>
      <c r="L32" s="26"/>
    </row>
    <row r="33" spans="1:12" ht="19.8" customHeight="1" x14ac:dyDescent="0.25">
      <c r="A33" s="13">
        <v>5</v>
      </c>
      <c r="B33" s="17" t="s">
        <v>43</v>
      </c>
      <c r="C33" s="13" t="s">
        <v>44</v>
      </c>
      <c r="D33" s="26"/>
      <c r="E33" s="29"/>
      <c r="G33" s="30"/>
      <c r="L33" s="26"/>
    </row>
    <row r="34" spans="1:12" x14ac:dyDescent="0.25">
      <c r="A34" s="27" t="s">
        <v>45</v>
      </c>
      <c r="B34" s="27"/>
      <c r="C34" s="27"/>
      <c r="D34" s="26"/>
      <c r="E34" s="29"/>
      <c r="G34" s="30"/>
      <c r="L34" s="26"/>
    </row>
    <row r="35" spans="1:12" ht="39" customHeight="1" x14ac:dyDescent="0.25">
      <c r="A35" s="13">
        <v>1</v>
      </c>
      <c r="B35" s="17" t="s">
        <v>46</v>
      </c>
      <c r="C35" s="13" t="s">
        <v>47</v>
      </c>
      <c r="D35" s="26"/>
      <c r="E35" s="29"/>
      <c r="G35" s="30"/>
      <c r="L35" s="26"/>
    </row>
    <row r="36" spans="1:12" ht="43.8" customHeight="1" x14ac:dyDescent="0.25">
      <c r="A36" s="13">
        <v>2</v>
      </c>
      <c r="B36" s="17" t="s">
        <v>48</v>
      </c>
      <c r="C36" s="13" t="s">
        <v>47</v>
      </c>
      <c r="D36" s="26"/>
      <c r="E36" s="29"/>
      <c r="G36" s="30"/>
      <c r="L36" s="26"/>
    </row>
    <row r="37" spans="1:12" ht="43.8" customHeight="1" x14ac:dyDescent="0.25">
      <c r="A37" s="13">
        <v>3</v>
      </c>
      <c r="B37" s="17" t="s">
        <v>49</v>
      </c>
      <c r="C37" s="13" t="s">
        <v>36</v>
      </c>
      <c r="D37" s="26"/>
      <c r="E37" s="29"/>
      <c r="G37" s="30"/>
      <c r="L37" s="26"/>
    </row>
    <row r="38" spans="1:12" ht="23.4" customHeight="1" x14ac:dyDescent="0.25">
      <c r="A38" s="13">
        <v>4</v>
      </c>
      <c r="B38" s="17" t="s">
        <v>50</v>
      </c>
      <c r="C38" s="13" t="s">
        <v>36</v>
      </c>
      <c r="D38" s="26"/>
      <c r="E38" s="29"/>
      <c r="G38" s="30"/>
      <c r="L38" s="26"/>
    </row>
    <row r="39" spans="1:12" ht="31.8" customHeight="1" x14ac:dyDescent="0.25">
      <c r="A39" s="13">
        <v>5</v>
      </c>
      <c r="B39" s="17" t="s">
        <v>37</v>
      </c>
      <c r="C39" s="13" t="s">
        <v>51</v>
      </c>
      <c r="D39" s="26"/>
      <c r="E39" s="29"/>
      <c r="G39" s="30"/>
      <c r="L39" s="26"/>
    </row>
    <row r="40" spans="1:12" ht="21.75" customHeight="1" x14ac:dyDescent="0.25">
      <c r="A40" s="13">
        <v>6</v>
      </c>
      <c r="B40" s="17" t="s">
        <v>52</v>
      </c>
      <c r="C40" s="13" t="s">
        <v>36</v>
      </c>
      <c r="D40" s="26"/>
      <c r="E40" s="29"/>
      <c r="G40" s="30"/>
      <c r="L40" s="26"/>
    </row>
    <row r="41" spans="1:12" x14ac:dyDescent="0.25">
      <c r="A41" s="32" t="s">
        <v>53</v>
      </c>
      <c r="B41" s="32"/>
      <c r="C41" s="32"/>
      <c r="D41" s="32"/>
      <c r="E41" s="32"/>
      <c r="G41" s="16"/>
    </row>
    <row r="42" spans="1:12" x14ac:dyDescent="0.25">
      <c r="A42" s="27" t="s">
        <v>54</v>
      </c>
      <c r="B42" s="27"/>
      <c r="C42" s="27"/>
      <c r="D42" s="26">
        <f>E42*G42*12</f>
        <v>32970.960000000006</v>
      </c>
      <c r="E42" s="29">
        <v>1.1000000000000001</v>
      </c>
      <c r="G42" s="30">
        <f>G16</f>
        <v>2497.8000000000002</v>
      </c>
      <c r="L42" s="26">
        <f>D42</f>
        <v>32970.960000000006</v>
      </c>
    </row>
    <row r="43" spans="1:12" ht="98.25" customHeight="1" x14ac:dyDescent="0.25">
      <c r="A43" s="13">
        <v>1</v>
      </c>
      <c r="B43" s="17" t="s">
        <v>55</v>
      </c>
      <c r="C43" s="13" t="s">
        <v>56</v>
      </c>
      <c r="D43" s="26"/>
      <c r="E43" s="29"/>
      <c r="G43" s="30"/>
      <c r="L43" s="26"/>
    </row>
    <row r="44" spans="1:12" ht="60.75" customHeight="1" x14ac:dyDescent="0.25">
      <c r="A44" s="13">
        <v>2</v>
      </c>
      <c r="B44" s="17" t="s">
        <v>57</v>
      </c>
      <c r="C44" s="13" t="s">
        <v>56</v>
      </c>
      <c r="D44" s="26"/>
      <c r="E44" s="29"/>
      <c r="G44" s="30"/>
      <c r="L44" s="26"/>
    </row>
    <row r="45" spans="1:12" s="19" customFormat="1" ht="18.600000000000001" customHeight="1" x14ac:dyDescent="0.25">
      <c r="A45" s="13">
        <v>3</v>
      </c>
      <c r="B45" s="17" t="s">
        <v>58</v>
      </c>
      <c r="C45" s="13" t="s">
        <v>21</v>
      </c>
      <c r="D45" s="26"/>
      <c r="E45" s="29"/>
      <c r="G45" s="30"/>
      <c r="L45" s="26"/>
    </row>
    <row r="46" spans="1:12" s="19" customFormat="1" ht="30.75" customHeight="1" x14ac:dyDescent="0.25">
      <c r="A46" s="13">
        <v>4</v>
      </c>
      <c r="B46" s="17" t="s">
        <v>59</v>
      </c>
      <c r="C46" s="13" t="s">
        <v>60</v>
      </c>
      <c r="D46" s="26"/>
      <c r="E46" s="29"/>
      <c r="G46" s="30"/>
      <c r="L46" s="26"/>
    </row>
    <row r="47" spans="1:12" x14ac:dyDescent="0.25">
      <c r="A47" s="27" t="s">
        <v>61</v>
      </c>
      <c r="B47" s="27"/>
      <c r="C47" s="27"/>
      <c r="D47" s="26">
        <f>E47*G47*12</f>
        <v>44660.664000000004</v>
      </c>
      <c r="E47" s="29">
        <v>1.49</v>
      </c>
      <c r="G47" s="30">
        <f>G16</f>
        <v>2497.8000000000002</v>
      </c>
      <c r="L47" s="26">
        <f>D47</f>
        <v>44660.664000000004</v>
      </c>
    </row>
    <row r="48" spans="1:12" ht="58.5" customHeight="1" x14ac:dyDescent="0.25">
      <c r="A48" s="13">
        <v>1</v>
      </c>
      <c r="B48" s="17" t="s">
        <v>62</v>
      </c>
      <c r="C48" s="13" t="s">
        <v>63</v>
      </c>
      <c r="D48" s="26"/>
      <c r="E48" s="29"/>
      <c r="G48" s="30"/>
      <c r="L48" s="26"/>
    </row>
    <row r="49" spans="1:12" x14ac:dyDescent="0.25">
      <c r="A49" s="27" t="s">
        <v>64</v>
      </c>
      <c r="B49" s="27"/>
      <c r="C49" s="27"/>
      <c r="D49" s="26">
        <f>E49*G49*12</f>
        <v>100411.56000000001</v>
      </c>
      <c r="E49" s="29">
        <v>3.35</v>
      </c>
      <c r="G49" s="30">
        <f>G16</f>
        <v>2497.8000000000002</v>
      </c>
      <c r="L49" s="26">
        <f>D49</f>
        <v>100411.56000000001</v>
      </c>
    </row>
    <row r="50" spans="1:12" ht="45.6" customHeight="1" x14ac:dyDescent="0.25">
      <c r="A50" s="13">
        <v>1</v>
      </c>
      <c r="B50" s="17" t="s">
        <v>65</v>
      </c>
      <c r="C50" s="13" t="s">
        <v>21</v>
      </c>
      <c r="D50" s="26"/>
      <c r="E50" s="29"/>
      <c r="G50" s="30"/>
      <c r="L50" s="26"/>
    </row>
    <row r="51" spans="1:12" ht="20.399999999999999" customHeight="1" x14ac:dyDescent="0.25">
      <c r="A51" s="13">
        <v>2</v>
      </c>
      <c r="B51" s="17" t="s">
        <v>66</v>
      </c>
      <c r="C51" s="13" t="s">
        <v>21</v>
      </c>
      <c r="D51" s="26"/>
      <c r="E51" s="29"/>
      <c r="G51" s="30"/>
      <c r="L51" s="26"/>
    </row>
    <row r="52" spans="1:12" s="19" customFormat="1" ht="40.5" customHeight="1" x14ac:dyDescent="0.25">
      <c r="A52" s="13">
        <v>3</v>
      </c>
      <c r="B52" s="17" t="s">
        <v>67</v>
      </c>
      <c r="C52" s="13" t="s">
        <v>56</v>
      </c>
      <c r="D52" s="26"/>
      <c r="E52" s="29"/>
      <c r="G52" s="30"/>
      <c r="L52" s="26"/>
    </row>
    <row r="53" spans="1:12" ht="24.6" customHeight="1" x14ac:dyDescent="0.25">
      <c r="A53" s="13">
        <v>4</v>
      </c>
      <c r="B53" s="17" t="s">
        <v>68</v>
      </c>
      <c r="C53" s="13" t="s">
        <v>21</v>
      </c>
      <c r="D53" s="26"/>
      <c r="E53" s="29"/>
      <c r="G53" s="30"/>
      <c r="L53" s="26"/>
    </row>
    <row r="54" spans="1:12" ht="43.2" customHeight="1" x14ac:dyDescent="0.25">
      <c r="A54" s="13">
        <v>5</v>
      </c>
      <c r="B54" s="17" t="s">
        <v>69</v>
      </c>
      <c r="C54" s="13" t="s">
        <v>21</v>
      </c>
      <c r="D54" s="26"/>
      <c r="E54" s="29"/>
      <c r="G54" s="30"/>
      <c r="L54" s="26"/>
    </row>
    <row r="55" spans="1:12" s="19" customFormat="1" ht="48" customHeight="1" x14ac:dyDescent="0.25">
      <c r="A55" s="13">
        <v>6</v>
      </c>
      <c r="B55" s="17" t="s">
        <v>70</v>
      </c>
      <c r="C55" s="13" t="s">
        <v>56</v>
      </c>
      <c r="D55" s="26"/>
      <c r="E55" s="29"/>
      <c r="G55" s="30"/>
      <c r="L55" s="26"/>
    </row>
    <row r="56" spans="1:12" x14ac:dyDescent="0.25">
      <c r="A56" s="27" t="s">
        <v>71</v>
      </c>
      <c r="B56" s="27"/>
      <c r="C56" s="27"/>
      <c r="D56" s="26">
        <f>E56*G56*12</f>
        <v>49456.44</v>
      </c>
      <c r="E56" s="29">
        <v>1.65</v>
      </c>
      <c r="G56" s="30">
        <f>G16</f>
        <v>2497.8000000000002</v>
      </c>
      <c r="L56" s="26">
        <f>D56</f>
        <v>49456.44</v>
      </c>
    </row>
    <row r="57" spans="1:12" ht="71.25" customHeight="1" x14ac:dyDescent="0.25">
      <c r="A57" s="13">
        <v>1</v>
      </c>
      <c r="B57" s="17" t="s">
        <v>72</v>
      </c>
      <c r="C57" s="13" t="s">
        <v>21</v>
      </c>
      <c r="D57" s="26"/>
      <c r="E57" s="29"/>
      <c r="G57" s="30"/>
      <c r="L57" s="26"/>
    </row>
    <row r="58" spans="1:12" ht="82.5" customHeight="1" x14ac:dyDescent="0.25">
      <c r="A58" s="13">
        <v>2</v>
      </c>
      <c r="B58" s="17" t="s">
        <v>73</v>
      </c>
      <c r="C58" s="13" t="s">
        <v>21</v>
      </c>
      <c r="D58" s="26"/>
      <c r="E58" s="29"/>
      <c r="G58" s="30"/>
      <c r="L58" s="26"/>
    </row>
    <row r="59" spans="1:12" s="19" customFormat="1" ht="47.4" customHeight="1" x14ac:dyDescent="0.25">
      <c r="A59" s="13">
        <v>3</v>
      </c>
      <c r="B59" s="17" t="s">
        <v>74</v>
      </c>
      <c r="C59" s="13" t="s">
        <v>56</v>
      </c>
      <c r="D59" s="26"/>
      <c r="E59" s="29"/>
      <c r="G59" s="30"/>
      <c r="L59" s="26"/>
    </row>
    <row r="60" spans="1:12" x14ac:dyDescent="0.25">
      <c r="A60" s="27" t="s">
        <v>75</v>
      </c>
      <c r="B60" s="27"/>
      <c r="C60" s="27"/>
      <c r="D60" s="27"/>
      <c r="E60" s="27"/>
      <c r="G60" s="16"/>
    </row>
    <row r="61" spans="1:12" ht="71.25" customHeight="1" x14ac:dyDescent="0.25">
      <c r="A61" s="13">
        <v>1</v>
      </c>
      <c r="B61" s="17" t="s">
        <v>76</v>
      </c>
      <c r="C61" s="13" t="s">
        <v>60</v>
      </c>
      <c r="D61" s="26">
        <f>E61*G61*12</f>
        <v>95016.312000000005</v>
      </c>
      <c r="E61" s="29">
        <v>3.17</v>
      </c>
      <c r="G61" s="30">
        <f>G16</f>
        <v>2497.8000000000002</v>
      </c>
      <c r="L61" s="26">
        <f>D61</f>
        <v>95016.312000000005</v>
      </c>
    </row>
    <row r="62" spans="1:12" ht="31.2" customHeight="1" x14ac:dyDescent="0.25">
      <c r="A62" s="13">
        <v>2</v>
      </c>
      <c r="B62" s="17" t="s">
        <v>77</v>
      </c>
      <c r="C62" s="13" t="s">
        <v>78</v>
      </c>
      <c r="D62" s="26"/>
      <c r="E62" s="29"/>
      <c r="G62" s="30"/>
      <c r="L62" s="26"/>
    </row>
    <row r="63" spans="1:12" ht="15" customHeight="1" x14ac:dyDescent="0.25">
      <c r="A63" s="27" t="s">
        <v>79</v>
      </c>
      <c r="B63" s="27"/>
      <c r="C63" s="27"/>
      <c r="D63" s="27"/>
      <c r="E63" s="27"/>
      <c r="G63" s="16"/>
    </row>
    <row r="64" spans="1:12" ht="78.75" customHeight="1" x14ac:dyDescent="0.25">
      <c r="A64" s="13">
        <v>1</v>
      </c>
      <c r="B64" s="17" t="s">
        <v>80</v>
      </c>
      <c r="C64" s="13" t="s">
        <v>81</v>
      </c>
      <c r="D64" s="26">
        <f>E64*G64*12</f>
        <v>130385.16</v>
      </c>
      <c r="E64" s="29">
        <v>4.3499999999999996</v>
      </c>
      <c r="G64" s="30">
        <f>G16</f>
        <v>2497.8000000000002</v>
      </c>
      <c r="L64" s="26">
        <f>D64</f>
        <v>130385.16</v>
      </c>
    </row>
    <row r="65" spans="1:12" ht="70.5" customHeight="1" x14ac:dyDescent="0.25">
      <c r="A65" s="13">
        <v>2</v>
      </c>
      <c r="B65" s="17" t="s">
        <v>82</v>
      </c>
      <c r="C65" s="13" t="s">
        <v>81</v>
      </c>
      <c r="D65" s="26"/>
      <c r="E65" s="29"/>
      <c r="G65" s="30"/>
      <c r="L65" s="26"/>
    </row>
    <row r="66" spans="1:12" ht="67.5" customHeight="1" x14ac:dyDescent="0.25">
      <c r="A66" s="28">
        <v>3</v>
      </c>
      <c r="B66" s="17" t="s">
        <v>83</v>
      </c>
      <c r="C66" s="28" t="s">
        <v>84</v>
      </c>
      <c r="D66" s="26"/>
      <c r="E66" s="29"/>
      <c r="G66" s="30"/>
      <c r="L66" s="26"/>
    </row>
    <row r="67" spans="1:12" ht="30.75" customHeight="1" x14ac:dyDescent="0.25">
      <c r="A67" s="28"/>
      <c r="B67" s="17" t="s">
        <v>85</v>
      </c>
      <c r="C67" s="28"/>
      <c r="D67" s="26"/>
      <c r="E67" s="29"/>
      <c r="G67" s="30"/>
      <c r="L67" s="26"/>
    </row>
    <row r="68" spans="1:12" ht="15" customHeight="1" x14ac:dyDescent="0.25">
      <c r="A68" s="28"/>
      <c r="B68" s="31" t="s">
        <v>86</v>
      </c>
      <c r="C68" s="28"/>
      <c r="D68" s="26"/>
      <c r="E68" s="29"/>
      <c r="G68" s="30"/>
      <c r="L68" s="26"/>
    </row>
    <row r="69" spans="1:12" ht="69.75" customHeight="1" x14ac:dyDescent="0.25">
      <c r="A69" s="28"/>
      <c r="B69" s="31"/>
      <c r="C69" s="28"/>
      <c r="D69" s="26"/>
      <c r="E69" s="29"/>
      <c r="G69" s="30"/>
      <c r="L69" s="26"/>
    </row>
    <row r="70" spans="1:12" ht="71.400000000000006" customHeight="1" x14ac:dyDescent="0.25">
      <c r="A70" s="28"/>
      <c r="B70" s="17" t="s">
        <v>87</v>
      </c>
      <c r="C70" s="28"/>
      <c r="D70" s="26"/>
      <c r="E70" s="29"/>
      <c r="G70" s="30"/>
      <c r="L70" s="26"/>
    </row>
    <row r="71" spans="1:12" ht="54.75" customHeight="1" x14ac:dyDescent="0.25">
      <c r="A71" s="28"/>
      <c r="B71" s="17" t="s">
        <v>88</v>
      </c>
      <c r="C71" s="28"/>
      <c r="D71" s="26"/>
      <c r="E71" s="29"/>
      <c r="G71" s="30"/>
      <c r="L71" s="26"/>
    </row>
    <row r="72" spans="1:12" ht="80.25" customHeight="1" x14ac:dyDescent="0.25">
      <c r="A72" s="13">
        <v>4</v>
      </c>
      <c r="B72" s="17" t="s">
        <v>89</v>
      </c>
      <c r="C72" s="20" t="s">
        <v>90</v>
      </c>
      <c r="D72" s="26"/>
      <c r="E72" s="29"/>
      <c r="G72" s="30"/>
      <c r="L72" s="26"/>
    </row>
    <row r="73" spans="1:12" ht="44.4" customHeight="1" x14ac:dyDescent="0.25">
      <c r="A73" s="13">
        <v>5</v>
      </c>
      <c r="B73" s="17" t="s">
        <v>91</v>
      </c>
      <c r="C73" s="13" t="s">
        <v>92</v>
      </c>
      <c r="D73" s="26"/>
      <c r="E73" s="29"/>
      <c r="G73" s="30"/>
      <c r="L73" s="26"/>
    </row>
    <row r="74" spans="1:12" ht="71.25" customHeight="1" x14ac:dyDescent="0.25">
      <c r="A74" s="13">
        <v>6</v>
      </c>
      <c r="B74" s="17" t="s">
        <v>93</v>
      </c>
      <c r="C74" s="13" t="s">
        <v>94</v>
      </c>
      <c r="D74" s="26"/>
      <c r="E74" s="29"/>
      <c r="G74" s="30"/>
      <c r="L74" s="26"/>
    </row>
    <row r="75" spans="1:12" ht="53.25" customHeight="1" x14ac:dyDescent="0.25">
      <c r="A75" s="13">
        <v>7</v>
      </c>
      <c r="B75" s="17" t="s">
        <v>95</v>
      </c>
      <c r="C75" s="13" t="s">
        <v>56</v>
      </c>
      <c r="D75" s="26"/>
      <c r="E75" s="29"/>
      <c r="G75" s="30"/>
      <c r="L75" s="26"/>
    </row>
    <row r="76" spans="1:12" ht="81" customHeight="1" x14ac:dyDescent="0.25">
      <c r="A76" s="13">
        <v>8</v>
      </c>
      <c r="B76" s="17" t="s">
        <v>96</v>
      </c>
      <c r="C76" s="13" t="s">
        <v>97</v>
      </c>
      <c r="D76" s="26"/>
      <c r="E76" s="29"/>
      <c r="G76" s="30"/>
      <c r="L76" s="26"/>
    </row>
    <row r="77" spans="1:12" ht="118.2" customHeight="1" x14ac:dyDescent="0.25">
      <c r="A77" s="13">
        <v>9</v>
      </c>
      <c r="B77" s="17" t="s">
        <v>98</v>
      </c>
      <c r="C77" s="13" t="s">
        <v>99</v>
      </c>
      <c r="D77" s="26"/>
      <c r="E77" s="29"/>
      <c r="G77" s="30"/>
      <c r="L77" s="26"/>
    </row>
    <row r="78" spans="1:12" ht="57" customHeight="1" x14ac:dyDescent="0.25">
      <c r="A78" s="13">
        <v>10</v>
      </c>
      <c r="B78" s="17" t="s">
        <v>100</v>
      </c>
      <c r="C78" s="13" t="s">
        <v>101</v>
      </c>
      <c r="D78" s="26"/>
      <c r="E78" s="29"/>
      <c r="G78" s="30"/>
      <c r="L78" s="26"/>
    </row>
    <row r="79" spans="1:12" ht="30" customHeight="1" x14ac:dyDescent="0.25">
      <c r="A79" s="13">
        <v>11</v>
      </c>
      <c r="B79" s="17" t="s">
        <v>102</v>
      </c>
      <c r="C79" s="13" t="s">
        <v>103</v>
      </c>
      <c r="D79" s="26"/>
      <c r="E79" s="29"/>
      <c r="G79" s="30"/>
      <c r="L79" s="26"/>
    </row>
    <row r="80" spans="1:12" ht="42" customHeight="1" x14ac:dyDescent="0.25">
      <c r="A80" s="13">
        <v>12</v>
      </c>
      <c r="B80" s="17" t="s">
        <v>104</v>
      </c>
      <c r="C80" s="13" t="s">
        <v>105</v>
      </c>
      <c r="D80" s="26"/>
      <c r="E80" s="29"/>
      <c r="G80" s="30"/>
      <c r="L80" s="26"/>
    </row>
    <row r="81" spans="1:12" ht="103.5" customHeight="1" x14ac:dyDescent="0.25">
      <c r="A81" s="13">
        <v>13</v>
      </c>
      <c r="B81" s="17" t="s">
        <v>106</v>
      </c>
      <c r="C81" s="13" t="s">
        <v>107</v>
      </c>
      <c r="D81" s="26"/>
      <c r="E81" s="29"/>
      <c r="G81" s="30"/>
      <c r="L81" s="26"/>
    </row>
    <row r="82" spans="1:12" ht="78.75" hidden="1" customHeight="1" x14ac:dyDescent="0.25">
      <c r="A82" s="13" t="s">
        <v>108</v>
      </c>
      <c r="B82" s="17" t="s">
        <v>109</v>
      </c>
      <c r="C82" s="13" t="s">
        <v>110</v>
      </c>
      <c r="D82" s="26"/>
      <c r="E82" s="29"/>
      <c r="G82" s="30"/>
      <c r="L82" s="26"/>
    </row>
    <row r="83" spans="1:12" ht="60" customHeight="1" x14ac:dyDescent="0.25">
      <c r="A83" s="13">
        <v>14</v>
      </c>
      <c r="B83" s="21" t="s">
        <v>111</v>
      </c>
      <c r="C83" s="13" t="s">
        <v>112</v>
      </c>
      <c r="D83" s="14">
        <f>E83*G83*12</f>
        <v>1198.944</v>
      </c>
      <c r="E83" s="15">
        <v>0.04</v>
      </c>
      <c r="G83" s="18">
        <f>G16</f>
        <v>2497.8000000000002</v>
      </c>
      <c r="L83" s="14">
        <f>D83</f>
        <v>1198.944</v>
      </c>
    </row>
    <row r="84" spans="1:12" x14ac:dyDescent="0.25">
      <c r="A84" s="27" t="s">
        <v>113</v>
      </c>
      <c r="B84" s="27"/>
      <c r="C84" s="27"/>
      <c r="D84" s="27"/>
      <c r="E84" s="27"/>
      <c r="G84" s="16"/>
    </row>
    <row r="85" spans="1:12" ht="16.8" customHeight="1" x14ac:dyDescent="0.25">
      <c r="A85" s="13">
        <v>1</v>
      </c>
      <c r="B85" s="17" t="s">
        <v>114</v>
      </c>
      <c r="C85" s="28" t="s">
        <v>115</v>
      </c>
      <c r="D85" s="26">
        <f>E85*G85*12</f>
        <v>119894.40000000001</v>
      </c>
      <c r="E85" s="29">
        <v>4</v>
      </c>
      <c r="G85" s="30">
        <f>G16</f>
        <v>2497.8000000000002</v>
      </c>
      <c r="L85" s="26">
        <f>D85</f>
        <v>119894.40000000001</v>
      </c>
    </row>
    <row r="86" spans="1:12" ht="20.399999999999999" customHeight="1" x14ac:dyDescent="0.25">
      <c r="A86" s="13">
        <v>2</v>
      </c>
      <c r="B86" s="17" t="s">
        <v>116</v>
      </c>
      <c r="C86" s="28"/>
      <c r="D86" s="26"/>
      <c r="E86" s="29"/>
      <c r="G86" s="30"/>
      <c r="L86" s="26"/>
    </row>
    <row r="87" spans="1:12" ht="20.399999999999999" customHeight="1" x14ac:dyDescent="0.25">
      <c r="A87" s="25" t="s">
        <v>117</v>
      </c>
      <c r="B87" s="25"/>
      <c r="C87" s="25"/>
      <c r="D87" s="22">
        <f>D16+D21+D23+D26+D28+D42+D47+D49+D56+D61+D64+D83+D85</f>
        <v>779913.07200000004</v>
      </c>
      <c r="E87" s="15"/>
      <c r="G87" s="23">
        <f>26.02*2497.8*12</f>
        <v>779913.07200000004</v>
      </c>
      <c r="J87" s="16"/>
      <c r="L87" s="22">
        <f>L16+L21+L23+L26+L28+L42+L47+L49+L56+L61+L64+L83+L85</f>
        <v>779913.07200000004</v>
      </c>
    </row>
  </sheetData>
  <mergeCells count="62">
    <mergeCell ref="B6:C6"/>
    <mergeCell ref="A2:E2"/>
    <mergeCell ref="A3:E3"/>
    <mergeCell ref="A4:E4"/>
    <mergeCell ref="A15:E15"/>
    <mergeCell ref="D16:D20"/>
    <mergeCell ref="E16:E20"/>
    <mergeCell ref="G16:G20"/>
    <mergeCell ref="A22:E22"/>
    <mergeCell ref="D23:D25"/>
    <mergeCell ref="E23:E25"/>
    <mergeCell ref="G23:G25"/>
    <mergeCell ref="A27:E27"/>
    <mergeCell ref="A28:C28"/>
    <mergeCell ref="D28:D40"/>
    <mergeCell ref="E28:E40"/>
    <mergeCell ref="G28:G40"/>
    <mergeCell ref="A34:C34"/>
    <mergeCell ref="A41:E41"/>
    <mergeCell ref="A42:C42"/>
    <mergeCell ref="D42:D46"/>
    <mergeCell ref="E42:E46"/>
    <mergeCell ref="G42:G46"/>
    <mergeCell ref="A47:C47"/>
    <mergeCell ref="D47:D48"/>
    <mergeCell ref="E47:E48"/>
    <mergeCell ref="G47:G48"/>
    <mergeCell ref="A49:C49"/>
    <mergeCell ref="D49:D55"/>
    <mergeCell ref="E49:E55"/>
    <mergeCell ref="G49:G55"/>
    <mergeCell ref="A56:C56"/>
    <mergeCell ref="D56:D59"/>
    <mergeCell ref="E56:E59"/>
    <mergeCell ref="G56:G59"/>
    <mergeCell ref="A60:E60"/>
    <mergeCell ref="D61:D62"/>
    <mergeCell ref="E61:E62"/>
    <mergeCell ref="G61:G62"/>
    <mergeCell ref="A63:E63"/>
    <mergeCell ref="D64:D82"/>
    <mergeCell ref="E64:E82"/>
    <mergeCell ref="G64:G82"/>
    <mergeCell ref="A66:A71"/>
    <mergeCell ref="C66:C71"/>
    <mergeCell ref="B68:B69"/>
    <mergeCell ref="A87:C87"/>
    <mergeCell ref="L16:L20"/>
    <mergeCell ref="L23:L25"/>
    <mergeCell ref="L28:L40"/>
    <mergeCell ref="L42:L46"/>
    <mergeCell ref="L47:L48"/>
    <mergeCell ref="L49:L55"/>
    <mergeCell ref="L56:L59"/>
    <mergeCell ref="L61:L62"/>
    <mergeCell ref="L64:L82"/>
    <mergeCell ref="L85:L86"/>
    <mergeCell ref="A84:E84"/>
    <mergeCell ref="C85:C86"/>
    <mergeCell ref="D85:D86"/>
    <mergeCell ref="E85:E86"/>
    <mergeCell ref="G85:G86"/>
  </mergeCells>
  <pageMargins left="0.70866141732283472" right="0.70866141732283472" top="0.74803149606299213" bottom="0.74803149606299213" header="0.31496062992125984" footer="0.31496062992125984"/>
  <pageSetup paperSize="9" scale="93" fitToHeight="5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Южная 5</vt:lpstr>
      <vt:lpstr>'Южная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2022-12-28T04:19:14Z</cp:lastPrinted>
  <dcterms:created xsi:type="dcterms:W3CDTF">2018-12-12T05:07:41Z</dcterms:created>
  <dcterms:modified xsi:type="dcterms:W3CDTF">2023-01-13T05:38:51Z</dcterms:modified>
</cp:coreProperties>
</file>