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2" i="1" l="1"/>
  <c r="C12" i="1"/>
  <c r="E12" i="1"/>
  <c r="G12" i="1"/>
  <c r="H12" i="1"/>
  <c r="I11" i="1" l="1"/>
  <c r="B13" i="1" l="1"/>
  <c r="I7" i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<sst xmlns="http://schemas.openxmlformats.org/spreadsheetml/2006/main" count="17" uniqueCount="17">
  <si>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</si>
  <si>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</si>
  <si>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</si>
  <si>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</si>
  <si>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</si>
  <si>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</si>
  <si>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</si>
  <si>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</si>
  <si>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</si>
  <si>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</si>
  <si>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</si>
  <si>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</si>
  <si>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%</t>
  </si>
  <si>
    <t>Платежеспособность  -</t>
  </si>
  <si>
    <t>Чехова, 51/2</t>
  </si>
  <si>
    <t>Услуги управляющей компании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</si>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</sst>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6" fillId="0" borderId="2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4" fillId="0" borderId="0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0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A7" zoomScale="85" zoomScaleNormal="85" workbookViewId="0">
      <selection activeCell="L11" sqref="L11"/>
    </sheetView>
  </sheetViews>
  <sheetFormatPr defaultRowHeight="15" x14ac:dyDescent="0.25"/>
  <cols>
    <col min="1" max="1" width="24.7109375" style="1" customWidth="1"/>
    <col min="2" max="2" width="15" style="1" customWidth="1"/>
    <col min="3" max="3" width="16.42578125" style="1" customWidth="1"/>
    <col min="4" max="4" width="17.5703125" style="1" customWidth="1"/>
    <col min="5" max="5" width="17.85546875" style="1" customWidth="1"/>
    <col min="6" max="6" width="15.5703125" style="1" customWidth="1"/>
    <col min="7" max="7" width="16.28515625" style="1" customWidth="1"/>
    <col min="8" max="8" width="17.85546875" style="1" customWidth="1"/>
    <col min="9" max="9" width="13.7109375" style="1" customWidth="1"/>
    <col min="10" max="10" width="10" bestFit="1" customWidth="1"/>
  </cols>
  <sheetData>
    <row r="1" spans="1:17" ht="16.5" x14ac:dyDescent="0.25">
      <c r="A1" s="3"/>
      <c r="B1" s="30" t="s">
        <v>16</v>
      </c>
      <c r="C1" s="30"/>
      <c r="D1" s="30"/>
      <c r="E1" s="30"/>
      <c r="F1" s="30"/>
      <c r="G1" s="30"/>
      <c r="H1" s="30"/>
      <c r="I1" s="3"/>
    </row>
    <row r="2" spans="1:17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7" ht="12.75" customHeight="1" x14ac:dyDescent="0.25">
      <c r="A3" s="40" t="s">
        <v>0</v>
      </c>
      <c r="B3" s="43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46" t="s">
        <v>8</v>
      </c>
    </row>
    <row r="4" spans="1:17" ht="12.75" customHeight="1" x14ac:dyDescent="0.25">
      <c r="A4" s="41"/>
      <c r="B4" s="44"/>
      <c r="C4" s="32"/>
      <c r="D4" s="32"/>
      <c r="E4" s="32"/>
      <c r="F4" s="32"/>
      <c r="G4" s="32"/>
      <c r="H4" s="32"/>
      <c r="I4" s="47"/>
    </row>
    <row r="5" spans="1:17" ht="25.5" customHeight="1" thickBot="1" x14ac:dyDescent="0.3">
      <c r="A5" s="42"/>
      <c r="B5" s="45"/>
      <c r="C5" s="33"/>
      <c r="D5" s="33"/>
      <c r="E5" s="33"/>
      <c r="F5" s="33"/>
      <c r="G5" s="33"/>
      <c r="H5" s="33"/>
      <c r="I5" s="48"/>
    </row>
    <row r="6" spans="1:17" ht="19.5" customHeight="1" x14ac:dyDescent="0.25">
      <c r="A6" s="16" t="s">
        <v>14</v>
      </c>
      <c r="B6" s="35" t="s">
        <v>9</v>
      </c>
      <c r="C6" s="35"/>
      <c r="D6" s="35"/>
      <c r="E6" s="35"/>
      <c r="F6" s="35"/>
      <c r="G6" s="35"/>
      <c r="H6" s="35"/>
      <c r="I6" s="36"/>
    </row>
    <row r="7" spans="1:17" ht="19.5" customHeight="1" x14ac:dyDescent="0.25">
      <c r="A7" s="17"/>
      <c r="B7" s="15">
        <v>114685.38999999998</v>
      </c>
      <c r="C7" s="10">
        <v>333190.32</v>
      </c>
      <c r="D7" s="11">
        <v>15292.8</v>
      </c>
      <c r="E7" s="13">
        <v>349134.84</v>
      </c>
      <c r="F7" s="12"/>
      <c r="G7" s="13"/>
      <c r="H7" s="8">
        <v>293901.81</v>
      </c>
      <c r="I7" s="14">
        <f>B7+C7-H7</f>
        <v>153973.89999999997</v>
      </c>
    </row>
    <row r="8" spans="1:17" ht="19.5" customHeight="1" x14ac:dyDescent="0.25">
      <c r="A8" s="17"/>
      <c r="B8" s="35" t="s">
        <v>10</v>
      </c>
      <c r="C8" s="37"/>
      <c r="D8" s="37"/>
      <c r="E8" s="37"/>
      <c r="F8" s="37"/>
      <c r="G8" s="37"/>
      <c r="H8" s="37"/>
      <c r="I8" s="38"/>
    </row>
    <row r="9" spans="1:17" ht="19.5" customHeight="1" x14ac:dyDescent="0.25">
      <c r="A9" s="17"/>
      <c r="B9" s="15">
        <v>2301.2300000000005</v>
      </c>
      <c r="C9" s="9"/>
      <c r="D9" s="9"/>
      <c r="E9" s="9"/>
      <c r="F9" s="9"/>
      <c r="G9" s="9"/>
      <c r="H9" s="8">
        <v>109.73</v>
      </c>
      <c r="I9" s="14">
        <f>SUM(B9+C9-H9)</f>
        <v>2191.5000000000005</v>
      </c>
    </row>
    <row r="10" spans="1:17" ht="19.5" customHeight="1" x14ac:dyDescent="0.25">
      <c r="A10" s="17"/>
      <c r="B10" s="35" t="s">
        <v>15</v>
      </c>
      <c r="C10" s="39"/>
      <c r="D10" s="39"/>
      <c r="E10" s="39"/>
      <c r="F10" s="39"/>
      <c r="G10" s="39"/>
      <c r="H10" s="39"/>
      <c r="I10" s="38"/>
    </row>
    <row r="11" spans="1:17" ht="19.5" customHeight="1" thickBot="1" x14ac:dyDescent="0.3">
      <c r="A11" s="17"/>
      <c r="B11" s="18">
        <v>24041.190000000002</v>
      </c>
      <c r="C11" s="19">
        <v>67135.56</v>
      </c>
      <c r="D11" s="20">
        <v>15292.8</v>
      </c>
      <c r="E11" s="19">
        <v>67135.56</v>
      </c>
      <c r="F11" s="21"/>
      <c r="G11" s="22"/>
      <c r="H11" s="23">
        <v>59823.1</v>
      </c>
      <c r="I11" s="14">
        <f>SUM(B11+C11-H11)</f>
        <v>31353.65</v>
      </c>
    </row>
    <row r="12" spans="1:17" s="6" customFormat="1" ht="19.5" customHeight="1" thickBot="1" x14ac:dyDescent="0.3">
      <c r="A12" s="24" t="s">
        <v>11</v>
      </c>
      <c r="B12" s="25">
        <f>SUM(B11+B9+B7)</f>
        <v>141027.81</v>
      </c>
      <c r="C12" s="25">
        <f t="shared" ref="C12:I12" si="0">SUM(C11+C9+C7)</f>
        <v>400325.88</v>
      </c>
      <c r="D12" s="25"/>
      <c r="E12" s="25">
        <f t="shared" si="0"/>
        <v>416270.4</v>
      </c>
      <c r="F12" s="25"/>
      <c r="G12" s="25">
        <f t="shared" si="0"/>
        <v>0</v>
      </c>
      <c r="H12" s="25">
        <f t="shared" si="0"/>
        <v>353834.64</v>
      </c>
      <c r="I12" s="29">
        <f t="shared" si="0"/>
        <v>187519.04999999996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26" t="s">
        <v>13</v>
      </c>
      <c r="B13" s="27">
        <f>H12/(B12+C12)*100</f>
        <v>65.3610839892862</v>
      </c>
      <c r="C13" s="26" t="s">
        <v>12</v>
      </c>
      <c r="D13" s="26"/>
      <c r="E13" s="26"/>
      <c r="F13" s="26"/>
      <c r="G13" s="26"/>
      <c r="H13" s="26"/>
      <c r="I13" s="28"/>
    </row>
    <row r="14" spans="1:17" s="6" customFormat="1" ht="16.5" x14ac:dyDescent="0.25">
      <c r="A14" s="34"/>
      <c r="B14" s="34"/>
      <c r="C14" s="34"/>
      <c r="D14" s="26"/>
      <c r="E14" s="26"/>
      <c r="F14" s="26"/>
      <c r="G14" s="26"/>
      <c r="H14" s="26"/>
      <c r="I14" s="28"/>
    </row>
    <row r="15" spans="1:17" x14ac:dyDescent="0.25">
      <c r="E15" s="2"/>
      <c r="I15" s="2"/>
    </row>
    <row r="16" spans="1:17" x14ac:dyDescent="0.25">
      <c r="D16" s="2"/>
    </row>
    <row r="17" spans="3:5" x14ac:dyDescent="0.25">
      <c r="C17" s="2"/>
      <c r="D17" s="2"/>
    </row>
    <row r="19" spans="3:5" x14ac:dyDescent="0.25">
      <c r="E19" s="2"/>
    </row>
  </sheetData>
  <mergeCells count="14">
    <mergeCell ref="A14:C14"/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2023-03-03T04:43:03Z</dcterms:modified>
</cp:coreProperties>
</file>