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0" i="1" l="1"/>
  <c r="E20" i="1"/>
  <c r="G20" i="1"/>
  <c r="H20" i="1"/>
  <c r="I20" i="1"/>
  <c r="B20" i="1"/>
  <c r="I11" i="1"/>
  <c r="I19" i="1" l="1"/>
  <c r="I9" i="1" l="1"/>
  <c r="I13" i="1"/>
  <c r="B21" i="1" l="1"/>
  <c r="I15" i="1"/>
  <c r="I7" i="1"/>
  <c r="I17" i="1" l="1"/>
</calcChain>
</file>

<file path=xl/sharedStrings.xml><?xml version="1.0" encoding="utf-8"?>
<sst xmlns="http://schemas.openxmlformats.org/spreadsheetml/2006/main" count="21" uniqueCount="21">
  <si>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</si>
  <si>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</si>
  <si>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</si>
  <si>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</si>
  <si>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</si>
  <si>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</si>
  <si>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</si>
  <si>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</si>
  <si>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</si>
  <si>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</si>
  <si>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</si>
  <si>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</si>
  <si>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</si>
  <si>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</si>
  <si>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</si>
  <si>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</si>
  <si>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Тимирязева, 35</t>
  </si>
  <si>
    <t>Аренда общего имущества МКД - 3,6 т.руб.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</si>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</sst>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165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16" zoomScale="85" zoomScaleNormal="85" workbookViewId="0">
      <selection activeCell="M5" sqref="M5"/>
    </sheetView>
  </sheetViews>
  <sheetFormatPr defaultRowHeight="15" x14ac:dyDescent="0.25"/>
  <cols>
    <col min="1" max="1" width="27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425781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54" t="s">
        <v>19</v>
      </c>
      <c r="C1" s="54"/>
      <c r="D1" s="54"/>
      <c r="E1" s="54"/>
      <c r="F1" s="54"/>
      <c r="G1" s="54"/>
      <c r="H1" s="54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0" t="s">
        <v>0</v>
      </c>
      <c r="B3" s="43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51" t="s">
        <v>8</v>
      </c>
    </row>
    <row r="4" spans="1:11" ht="12.75" customHeight="1" x14ac:dyDescent="0.25">
      <c r="A4" s="41"/>
      <c r="B4" s="44"/>
      <c r="C4" s="47"/>
      <c r="D4" s="47"/>
      <c r="E4" s="47"/>
      <c r="F4" s="47"/>
      <c r="G4" s="47"/>
      <c r="H4" s="47"/>
      <c r="I4" s="52"/>
    </row>
    <row r="5" spans="1:11" ht="25.5" customHeight="1" thickBot="1" x14ac:dyDescent="0.3">
      <c r="A5" s="42"/>
      <c r="B5" s="45"/>
      <c r="C5" s="48"/>
      <c r="D5" s="48"/>
      <c r="E5" s="48"/>
      <c r="F5" s="48"/>
      <c r="G5" s="48"/>
      <c r="H5" s="48"/>
      <c r="I5" s="53"/>
    </row>
    <row r="6" spans="1:11" ht="19.5" customHeight="1" x14ac:dyDescent="0.25">
      <c r="A6" s="20" t="s">
        <v>16</v>
      </c>
      <c r="B6" s="49" t="s">
        <v>12</v>
      </c>
      <c r="C6" s="49"/>
      <c r="D6" s="49"/>
      <c r="E6" s="49"/>
      <c r="F6" s="49"/>
      <c r="G6" s="49"/>
      <c r="H6" s="49"/>
      <c r="I6" s="50"/>
    </row>
    <row r="7" spans="1:11" ht="19.5" customHeight="1" x14ac:dyDescent="0.25">
      <c r="A7" s="21"/>
      <c r="B7" s="18">
        <v>1024.5</v>
      </c>
      <c r="C7" s="8">
        <v>2606.63</v>
      </c>
      <c r="D7" s="8">
        <v>115.128732</v>
      </c>
      <c r="E7" s="9">
        <v>2606.63</v>
      </c>
      <c r="F7" s="10"/>
      <c r="G7" s="11"/>
      <c r="H7" s="10">
        <v>2478.39</v>
      </c>
      <c r="I7" s="17">
        <f>SUM(B7+C7-H7)</f>
        <v>1152.7400000000002</v>
      </c>
      <c r="J7" s="32"/>
      <c r="K7" s="33"/>
    </row>
    <row r="8" spans="1:11" ht="19.5" customHeight="1" x14ac:dyDescent="0.25">
      <c r="A8" s="21"/>
      <c r="B8" s="35" t="s">
        <v>14</v>
      </c>
      <c r="C8" s="35"/>
      <c r="D8" s="35"/>
      <c r="E8" s="35"/>
      <c r="F8" s="35"/>
      <c r="G8" s="35"/>
      <c r="H8" s="35"/>
      <c r="I8" s="36"/>
    </row>
    <row r="9" spans="1:11" ht="19.5" customHeight="1" x14ac:dyDescent="0.25">
      <c r="A9" s="21"/>
      <c r="B9" s="18">
        <v>1004.1100000000001</v>
      </c>
      <c r="C9" s="8">
        <v>2606.63</v>
      </c>
      <c r="D9" s="8">
        <v>115.128732</v>
      </c>
      <c r="E9" s="9">
        <v>2606.63</v>
      </c>
      <c r="F9" s="10"/>
      <c r="G9" s="11"/>
      <c r="H9" s="10">
        <v>2476.7399999999998</v>
      </c>
      <c r="I9" s="17">
        <f t="shared" ref="I9" si="0">SUM(B9+C9-H9)</f>
        <v>1134.0000000000005</v>
      </c>
      <c r="J9" s="32"/>
      <c r="K9" s="33"/>
    </row>
    <row r="10" spans="1:11" ht="19.5" customHeight="1" x14ac:dyDescent="0.25">
      <c r="A10" s="21"/>
      <c r="B10" s="35" t="s">
        <v>20</v>
      </c>
      <c r="C10" s="35"/>
      <c r="D10" s="35"/>
      <c r="E10" s="35"/>
      <c r="F10" s="35"/>
      <c r="G10" s="35"/>
      <c r="H10" s="35"/>
      <c r="I10" s="36"/>
    </row>
    <row r="11" spans="1:11" ht="19.5" customHeight="1" x14ac:dyDescent="0.25">
      <c r="A11" s="21"/>
      <c r="B11" s="18"/>
      <c r="C11" s="8">
        <v>802.22</v>
      </c>
      <c r="D11" s="8">
        <v>19.188120000000001</v>
      </c>
      <c r="E11" s="9">
        <v>802.22</v>
      </c>
      <c r="F11" s="10"/>
      <c r="G11" s="11"/>
      <c r="H11" s="10">
        <v>71.16</v>
      </c>
      <c r="I11" s="17">
        <f t="shared" ref="I11" si="1">SUM(B11+C11-H11)</f>
        <v>731.06000000000006</v>
      </c>
      <c r="J11" s="32"/>
      <c r="K11" s="33"/>
    </row>
    <row r="12" spans="1:11" ht="19.5" customHeight="1" x14ac:dyDescent="0.25">
      <c r="A12" s="21"/>
      <c r="B12" s="35" t="s">
        <v>15</v>
      </c>
      <c r="C12" s="35"/>
      <c r="D12" s="35"/>
      <c r="E12" s="35"/>
      <c r="F12" s="35"/>
      <c r="G12" s="35"/>
      <c r="H12" s="35"/>
      <c r="I12" s="36"/>
    </row>
    <row r="13" spans="1:11" ht="19.5" customHeight="1" x14ac:dyDescent="0.25">
      <c r="A13" s="21"/>
      <c r="B13" s="18">
        <v>6852.4500000000007</v>
      </c>
      <c r="C13" s="8">
        <v>19801.57</v>
      </c>
      <c r="D13" s="8">
        <v>5.9866210000000004</v>
      </c>
      <c r="E13" s="9">
        <v>19801.57</v>
      </c>
      <c r="F13" s="10"/>
      <c r="G13" s="11"/>
      <c r="H13" s="10">
        <v>18651.59</v>
      </c>
      <c r="I13" s="17">
        <f t="shared" ref="I13" si="2">SUM(B13+C13-H13)</f>
        <v>8002.43</v>
      </c>
      <c r="J13" s="32"/>
      <c r="K13" s="33"/>
    </row>
    <row r="14" spans="1:11" ht="19.5" customHeight="1" x14ac:dyDescent="0.25">
      <c r="A14" s="21"/>
      <c r="B14" s="35" t="s">
        <v>9</v>
      </c>
      <c r="C14" s="35"/>
      <c r="D14" s="35"/>
      <c r="E14" s="35"/>
      <c r="F14" s="35"/>
      <c r="G14" s="35"/>
      <c r="H14" s="35"/>
      <c r="I14" s="36"/>
    </row>
    <row r="15" spans="1:11" ht="19.5" customHeight="1" x14ac:dyDescent="0.25">
      <c r="A15" s="21"/>
      <c r="B15" s="19">
        <v>132411.49</v>
      </c>
      <c r="C15" s="13">
        <v>344673.48</v>
      </c>
      <c r="D15" s="14">
        <v>18578.400000000001</v>
      </c>
      <c r="E15" s="13">
        <v>356891.04</v>
      </c>
      <c r="F15" s="15"/>
      <c r="G15" s="16"/>
      <c r="H15" s="11">
        <v>327734.03000000003</v>
      </c>
      <c r="I15" s="17">
        <f>B15+C15-H15</f>
        <v>149350.93999999994</v>
      </c>
      <c r="J15" s="32"/>
      <c r="K15" s="32"/>
    </row>
    <row r="16" spans="1:11" ht="19.5" customHeight="1" x14ac:dyDescent="0.25">
      <c r="A16" s="21"/>
      <c r="B16" s="35" t="s">
        <v>10</v>
      </c>
      <c r="C16" s="37"/>
      <c r="D16" s="37"/>
      <c r="E16" s="37"/>
      <c r="F16" s="37"/>
      <c r="G16" s="37"/>
      <c r="H16" s="37"/>
      <c r="I16" s="38"/>
    </row>
    <row r="17" spans="1:17" ht="19.5" customHeight="1" x14ac:dyDescent="0.25">
      <c r="A17" s="21"/>
      <c r="B17" s="19">
        <v>3359.58</v>
      </c>
      <c r="C17" s="12"/>
      <c r="D17" s="12"/>
      <c r="E17" s="12"/>
      <c r="F17" s="12"/>
      <c r="G17" s="12"/>
      <c r="H17" s="11">
        <v>442.2</v>
      </c>
      <c r="I17" s="17">
        <f>SUM(B17+C17-H17)</f>
        <v>2917.38</v>
      </c>
    </row>
    <row r="18" spans="1:17" ht="19.5" customHeight="1" x14ac:dyDescent="0.25">
      <c r="A18" s="21"/>
      <c r="B18" s="35" t="s">
        <v>18</v>
      </c>
      <c r="C18" s="39"/>
      <c r="D18" s="39"/>
      <c r="E18" s="39"/>
      <c r="F18" s="39"/>
      <c r="G18" s="39"/>
      <c r="H18" s="39"/>
      <c r="I18" s="38"/>
    </row>
    <row r="19" spans="1:17" ht="19.5" customHeight="1" thickBot="1" x14ac:dyDescent="0.3">
      <c r="A19" s="21"/>
      <c r="B19" s="22">
        <v>37133.17</v>
      </c>
      <c r="C19" s="23">
        <v>81559.320000000007</v>
      </c>
      <c r="D19" s="24">
        <v>18578.400000000001</v>
      </c>
      <c r="E19" s="23">
        <v>81559.320000000007</v>
      </c>
      <c r="F19" s="25"/>
      <c r="G19" s="26"/>
      <c r="H19" s="27">
        <v>80072.11</v>
      </c>
      <c r="I19" s="17">
        <f>SUM(B19+C19-H19)</f>
        <v>38620.380000000005</v>
      </c>
      <c r="J19" s="32"/>
      <c r="K19" s="32"/>
    </row>
    <row r="20" spans="1:17" s="6" customFormat="1" ht="19.5" customHeight="1" thickBot="1" x14ac:dyDescent="0.3">
      <c r="A20" s="28" t="s">
        <v>11</v>
      </c>
      <c r="B20" s="55">
        <f>SUM(B19+B17+B15+B7)+B13+B9+B11</f>
        <v>181785.3</v>
      </c>
      <c r="C20" s="29">
        <f t="shared" ref="C20:I20" si="3">SUM(C19+C17+C15+C7)+C13+C9+C11</f>
        <v>452049.85</v>
      </c>
      <c r="D20" s="29"/>
      <c r="E20" s="29">
        <f t="shared" si="3"/>
        <v>464267.41</v>
      </c>
      <c r="F20" s="29"/>
      <c r="G20" s="29">
        <f t="shared" si="3"/>
        <v>0</v>
      </c>
      <c r="H20" s="29">
        <f t="shared" si="3"/>
        <v>431926.22000000003</v>
      </c>
      <c r="I20" s="56">
        <f t="shared" si="3"/>
        <v>201908.92999999993</v>
      </c>
      <c r="J20" s="5"/>
      <c r="L20" s="7"/>
      <c r="M20" s="7"/>
      <c r="N20" s="7"/>
      <c r="O20" s="7"/>
      <c r="P20" s="7"/>
      <c r="Q20" s="7"/>
    </row>
    <row r="21" spans="1:17" s="6" customFormat="1" ht="16.5" x14ac:dyDescent="0.25">
      <c r="A21" s="30" t="s">
        <v>13</v>
      </c>
      <c r="B21" s="34">
        <f>H20/(B20+C20)</f>
        <v>0.68144882782218708</v>
      </c>
      <c r="C21" s="30"/>
      <c r="D21" s="30"/>
      <c r="E21" s="30"/>
      <c r="F21" s="30"/>
      <c r="G21" s="30"/>
      <c r="H21" s="30"/>
      <c r="I21" s="31"/>
    </row>
    <row r="22" spans="1:17" ht="16.5" x14ac:dyDescent="0.25">
      <c r="A22" s="3" t="s">
        <v>17</v>
      </c>
      <c r="E22" s="2"/>
    </row>
    <row r="23" spans="1:17" x14ac:dyDescent="0.25">
      <c r="D23" s="2"/>
    </row>
    <row r="24" spans="1:17" x14ac:dyDescent="0.25">
      <c r="C24" s="2"/>
    </row>
    <row r="26" spans="1:17" x14ac:dyDescent="0.25">
      <c r="E26" s="2"/>
    </row>
  </sheetData>
  <mergeCells count="17">
    <mergeCell ref="B1:H1"/>
    <mergeCell ref="D3:D5"/>
    <mergeCell ref="E3:E5"/>
    <mergeCell ref="F3:F5"/>
    <mergeCell ref="G3:G5"/>
    <mergeCell ref="H3:H5"/>
    <mergeCell ref="B14:I14"/>
    <mergeCell ref="B16:I16"/>
    <mergeCell ref="B18:I18"/>
    <mergeCell ref="A3:A5"/>
    <mergeCell ref="B3:B5"/>
    <mergeCell ref="C3:C5"/>
    <mergeCell ref="B6:I6"/>
    <mergeCell ref="I3:I5"/>
    <mergeCell ref="B8:I8"/>
    <mergeCell ref="B12:I12"/>
    <mergeCell ref="B10:I1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2023-03-03T00:23:37Z</dcterms:modified>
</cp:coreProperties>
</file>