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0" i="1" l="1"/>
  <c r="E10" i="1"/>
  <c r="G10" i="1"/>
  <c r="H10" i="1"/>
  <c r="I10" i="1"/>
  <c r="B10" i="1"/>
  <c r="I9" i="1" l="1"/>
  <c r="I7" i="1"/>
  <c r="B11" i="1" l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<sst xmlns="http://schemas.openxmlformats.org/spreadsheetml/2006/main" count="16" uniqueCount="16">
  <si>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</si>
  <si>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</si>
  <si>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</si>
  <si>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</si>
  <si>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</si>
  <si>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</si>
  <si>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</si>
  <si>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</si>
  <si>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</si>
  <si>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</si>
  <si>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</si>
  <si>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</si>
  <si>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</si>
  <si>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</si>
  <si>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5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</si>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</sst>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6" fillId="0" borderId="4" xfId="3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>
      <alignment horizontal="center" vertical="center"/>
    </xf>
    <xf numFmtId="4" fontId="5" fillId="0" borderId="17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5" fillId="0" borderId="14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4" fontId="5" fillId="0" borderId="7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topLeftCell="A7" zoomScale="85" zoomScaleNormal="85" workbookViewId="0">
      <selection activeCell="K11" sqref="K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41" t="s">
        <v>15</v>
      </c>
      <c r="C1" s="41"/>
      <c r="D1" s="41"/>
      <c r="E1" s="41"/>
      <c r="F1" s="41"/>
      <c r="G1" s="41"/>
      <c r="H1" s="41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28" t="s">
        <v>0</v>
      </c>
      <c r="B3" s="31" t="s">
        <v>1</v>
      </c>
      <c r="C3" s="34" t="s">
        <v>2</v>
      </c>
      <c r="D3" s="34" t="s">
        <v>11</v>
      </c>
      <c r="E3" s="34" t="s">
        <v>3</v>
      </c>
      <c r="F3" s="34" t="s">
        <v>12</v>
      </c>
      <c r="G3" s="34" t="s">
        <v>4</v>
      </c>
      <c r="H3" s="34" t="s">
        <v>5</v>
      </c>
      <c r="I3" s="37" t="s">
        <v>6</v>
      </c>
    </row>
    <row r="4" spans="1:17" ht="12.75" customHeight="1" x14ac:dyDescent="0.25">
      <c r="A4" s="29"/>
      <c r="B4" s="32"/>
      <c r="C4" s="35"/>
      <c r="D4" s="35"/>
      <c r="E4" s="35"/>
      <c r="F4" s="35"/>
      <c r="G4" s="35"/>
      <c r="H4" s="35"/>
      <c r="I4" s="38"/>
    </row>
    <row r="5" spans="1:17" ht="36.75" customHeight="1" thickBot="1" x14ac:dyDescent="0.3">
      <c r="A5" s="30"/>
      <c r="B5" s="33"/>
      <c r="C5" s="36"/>
      <c r="D5" s="36"/>
      <c r="E5" s="36"/>
      <c r="F5" s="36"/>
      <c r="G5" s="36"/>
      <c r="H5" s="36"/>
      <c r="I5" s="39"/>
    </row>
    <row r="6" spans="1:17" ht="21" customHeight="1" x14ac:dyDescent="0.25">
      <c r="A6" s="40" t="s">
        <v>14</v>
      </c>
      <c r="B6" s="25" t="s">
        <v>7</v>
      </c>
      <c r="C6" s="26"/>
      <c r="D6" s="26"/>
      <c r="E6" s="26"/>
      <c r="F6" s="26"/>
      <c r="G6" s="26"/>
      <c r="H6" s="26"/>
      <c r="I6" s="27"/>
    </row>
    <row r="7" spans="1:17" ht="21" customHeight="1" x14ac:dyDescent="0.25">
      <c r="A7" s="40"/>
      <c r="B7" s="19">
        <v>88224.989999999991</v>
      </c>
      <c r="C7" s="12">
        <v>341046.78</v>
      </c>
      <c r="D7" s="13">
        <v>13285.8</v>
      </c>
      <c r="E7" s="12">
        <v>341046.78</v>
      </c>
      <c r="F7" s="14"/>
      <c r="G7" s="15"/>
      <c r="H7" s="16">
        <v>303299.99</v>
      </c>
      <c r="I7" s="17">
        <f>B7+C7-H7</f>
        <v>125971.78000000003</v>
      </c>
    </row>
    <row r="8" spans="1:17" ht="21" customHeight="1" x14ac:dyDescent="0.25">
      <c r="A8" s="40"/>
      <c r="B8" s="22" t="s">
        <v>13</v>
      </c>
      <c r="C8" s="23"/>
      <c r="D8" s="23"/>
      <c r="E8" s="23"/>
      <c r="F8" s="23"/>
      <c r="G8" s="23"/>
      <c r="H8" s="23"/>
      <c r="I8" s="24"/>
    </row>
    <row r="9" spans="1:17" ht="21" customHeight="1" thickBot="1" x14ac:dyDescent="0.3">
      <c r="A9" s="40"/>
      <c r="B9" s="20">
        <v>15566.490000000013</v>
      </c>
      <c r="C9" s="12">
        <v>51681.84</v>
      </c>
      <c r="D9" s="13">
        <v>13285.8</v>
      </c>
      <c r="E9" s="12">
        <v>51681.84</v>
      </c>
      <c r="F9" s="14"/>
      <c r="G9" s="15"/>
      <c r="H9" s="16">
        <v>46102.25</v>
      </c>
      <c r="I9" s="17">
        <f>B9+C9-H9</f>
        <v>21146.080000000016</v>
      </c>
    </row>
    <row r="10" spans="1:17" s="6" customFormat="1" ht="21" customHeight="1" thickBot="1" x14ac:dyDescent="0.3">
      <c r="A10" s="18" t="s">
        <v>8</v>
      </c>
      <c r="B10" s="21">
        <f>B9+B7</f>
        <v>103791.48000000001</v>
      </c>
      <c r="C10" s="21">
        <f t="shared" ref="C10:I10" si="0">C9+C7</f>
        <v>392728.62</v>
      </c>
      <c r="D10" s="21"/>
      <c r="E10" s="21">
        <f t="shared" si="0"/>
        <v>392728.62</v>
      </c>
      <c r="F10" s="21"/>
      <c r="G10" s="21">
        <f t="shared" si="0"/>
        <v>0</v>
      </c>
      <c r="H10" s="21">
        <f t="shared" si="0"/>
        <v>349402.24</v>
      </c>
      <c r="I10" s="42">
        <f t="shared" si="0"/>
        <v>147117.86000000004</v>
      </c>
      <c r="J10" s="5"/>
      <c r="L10" s="7"/>
      <c r="M10" s="7"/>
      <c r="N10" s="7"/>
      <c r="O10" s="7"/>
      <c r="P10" s="7"/>
      <c r="Q10" s="7"/>
    </row>
    <row r="11" spans="1:17" s="6" customFormat="1" ht="16.5" x14ac:dyDescent="0.25">
      <c r="A11" s="8" t="s">
        <v>10</v>
      </c>
      <c r="B11" s="9">
        <f>H10/(B10+C10)*100</f>
        <v>70.370210591675956</v>
      </c>
      <c r="C11" s="8" t="s">
        <v>9</v>
      </c>
      <c r="D11" s="8"/>
      <c r="E11" s="8"/>
      <c r="F11" s="8"/>
      <c r="G11" s="8"/>
      <c r="H11" s="8"/>
      <c r="I11" s="10"/>
    </row>
    <row r="12" spans="1:17" ht="16.5" x14ac:dyDescent="0.25">
      <c r="A12" s="3"/>
      <c r="B12" s="3"/>
      <c r="C12" s="3"/>
      <c r="D12" s="4"/>
      <c r="E12" s="4"/>
      <c r="F12" s="3"/>
      <c r="G12" s="3"/>
      <c r="H12" s="3"/>
      <c r="I12" s="3"/>
    </row>
    <row r="13" spans="1:17" ht="16.5" x14ac:dyDescent="0.25">
      <c r="A13" s="3"/>
      <c r="B13" s="3"/>
      <c r="C13" s="3"/>
      <c r="D13" s="4"/>
      <c r="E13" s="3"/>
      <c r="F13" s="3"/>
      <c r="G13" s="3"/>
      <c r="H13" s="3"/>
      <c r="I13" s="3"/>
    </row>
    <row r="14" spans="1:17" x14ac:dyDescent="0.25">
      <c r="C14" s="2"/>
      <c r="D14" s="2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A3:A5"/>
    <mergeCell ref="B3:B5"/>
    <mergeCell ref="C3:C5"/>
    <mergeCell ref="I3:I5"/>
    <mergeCell ref="A6:A9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2023-03-02T06:37:34Z</dcterms:modified>
</cp:coreProperties>
</file>