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980" yWindow="-165" windowWidth="13155" windowHeight="9630"/>
  </bookViews>
  <sheets>
    <sheet name="2021" sheetId="1" r:id="rId1"/>
    <sheet name="Лист2" sheetId="2" r:id="rId2"/>
    <sheet name="Лист3" sheetId="3" r:id="rId3"/>
  </sheets>
  <calcPr calcId="162913" refMode="R1C1"/>
</workbook>
</file>

<file path=xl/calcChain.xml><?xml version="1.0" encoding="utf-8"?>
<calcChain xmlns="http://schemas.openxmlformats.org/spreadsheetml/2006/main">
  <c r="C12" i="1" l="1"/>
  <c r="E12" i="1"/>
  <c r="G12" i="1"/>
  <c r="H12" i="1"/>
  <c r="B12" i="1"/>
  <c r="B13" i="1" l="1"/>
  <c r="I11" i="1"/>
  <c r="I7" i="1" l="1"/>
  <c r="I9" i="1" l="1"/>
  <c r="I12" i="1" s="1"/>
</calcChain>
</file>

<file path=xl/sharedStrings.xml><?xml version="1.0" encoding="utf-8"?>
<sst xmlns="http://schemas.openxmlformats.org/spreadsheetml/2006/main" count="17" uniqueCount="17">
  <si>
    <t>Адрес МКД</t>
  </si>
  <si>
    <t>Сальдо на начало года, руб.</t>
  </si>
  <si>
    <t>Сумма прихода, руб.</t>
  </si>
  <si>
    <t>Потребленный объем</t>
  </si>
  <si>
    <t>Сумма начислений, руб.</t>
  </si>
  <si>
    <t>Количество перерасчетов</t>
  </si>
  <si>
    <t>Сумма перерасчетов, руб.</t>
  </si>
  <si>
    <t>Сумма оплаты , руб.</t>
  </si>
  <si>
    <t>Сальдо на конец года, руб.</t>
  </si>
  <si>
    <t>Содержание общего имущества</t>
  </si>
  <si>
    <t>Сбор и вывоз твердых бытовых отходов</t>
  </si>
  <si>
    <t>Услуги управляющей компании.</t>
  </si>
  <si>
    <t>Итого:</t>
  </si>
  <si>
    <t>%</t>
  </si>
  <si>
    <t>Платежеспособность  -</t>
  </si>
  <si>
    <t>Кирова, 316 Б</t>
  </si>
  <si>
    <t xml:space="preserve">Сведения за 2021 год о начислении платы за жилищные услуги.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</si>
</sst>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9" x14ac:knownFonts="1"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8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3"/>
      <color theme="1"/>
      <name val="Times New Roman"/>
      <family val="1"/>
      <charset val="204"/>
    </font>
    <font>
      <sz val="13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49">
    <xf numFmtId="0" fontId="0" fillId="0" borderId="0" xfId="0"/>
    <xf numFmtId="0" fontId="2" fillId="0" borderId="0" xfId="0" applyFont="1"/>
    <xf numFmtId="4" fontId="2" fillId="0" borderId="0" xfId="0" applyNumberFormat="1" applyFont="1"/>
    <xf numFmtId="0" fontId="4" fillId="0" borderId="0" xfId="0" applyFont="1"/>
    <xf numFmtId="0" fontId="4" fillId="2" borderId="0" xfId="0" applyFont="1" applyFill="1" applyAlignment="1">
      <alignment horizontal="center" wrapText="1"/>
    </xf>
    <xf numFmtId="4" fontId="3" fillId="0" borderId="0" xfId="0" applyNumberFormat="1" applyFont="1"/>
    <xf numFmtId="0" fontId="3" fillId="0" borderId="0" xfId="0" applyFont="1"/>
    <xf numFmtId="0" fontId="8" fillId="0" borderId="0" xfId="0" applyFont="1" applyFill="1" applyBorder="1" applyAlignment="1">
      <alignment horizontal="center" vertical="top"/>
    </xf>
    <xf numFmtId="4" fontId="5" fillId="0" borderId="4" xfId="3" applyNumberFormat="1" applyFont="1" applyFill="1" applyBorder="1" applyAlignment="1">
      <alignment horizontal="center" vertical="center"/>
    </xf>
    <xf numFmtId="4" fontId="5" fillId="0" borderId="4" xfId="2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4" fontId="5" fillId="0" borderId="4" xfId="1" applyNumberFormat="1" applyFont="1" applyFill="1" applyBorder="1" applyAlignment="1">
      <alignment horizontal="center" vertical="center"/>
    </xf>
    <xf numFmtId="164" fontId="5" fillId="0" borderId="4" xfId="1" applyNumberFormat="1" applyFont="1" applyFill="1" applyBorder="1" applyAlignment="1">
      <alignment horizontal="center" vertical="center"/>
    </xf>
    <xf numFmtId="0" fontId="5" fillId="0" borderId="4" xfId="1" applyNumberFormat="1" applyFont="1" applyFill="1" applyBorder="1" applyAlignment="1">
      <alignment horizontal="center" vertical="center"/>
    </xf>
    <xf numFmtId="2" fontId="5" fillId="0" borderId="4" xfId="1" applyNumberFormat="1" applyFont="1" applyFill="1" applyBorder="1" applyAlignment="1">
      <alignment horizontal="center" vertical="center"/>
    </xf>
    <xf numFmtId="4" fontId="5" fillId="0" borderId="11" xfId="3" applyNumberFormat="1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4" fillId="0" borderId="16" xfId="0" applyFont="1" applyBorder="1"/>
    <xf numFmtId="4" fontId="4" fillId="0" borderId="5" xfId="0" applyNumberFormat="1" applyFont="1" applyFill="1" applyBorder="1" applyAlignment="1">
      <alignment horizontal="center" vertical="center"/>
    </xf>
    <xf numFmtId="4" fontId="5" fillId="0" borderId="1" xfId="1" applyNumberFormat="1" applyFont="1" applyFill="1" applyBorder="1" applyAlignment="1">
      <alignment horizontal="center" vertical="center"/>
    </xf>
    <xf numFmtId="164" fontId="5" fillId="0" borderId="1" xfId="1" applyNumberFormat="1" applyFont="1" applyFill="1" applyBorder="1" applyAlignment="1">
      <alignment horizontal="center" vertical="center"/>
    </xf>
    <xf numFmtId="0" fontId="5" fillId="0" borderId="1" xfId="1" applyNumberFormat="1" applyFont="1" applyFill="1" applyBorder="1" applyAlignment="1">
      <alignment horizontal="center" vertical="center"/>
    </xf>
    <xf numFmtId="2" fontId="5" fillId="0" borderId="1" xfId="1" applyNumberFormat="1" applyFont="1" applyFill="1" applyBorder="1" applyAlignment="1">
      <alignment horizontal="center" vertical="center"/>
    </xf>
    <xf numFmtId="4" fontId="5" fillId="0" borderId="1" xfId="2" applyNumberFormat="1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4" fontId="6" fillId="0" borderId="21" xfId="0" applyNumberFormat="1" applyFont="1" applyFill="1" applyBorder="1" applyAlignment="1">
      <alignment horizontal="center" vertical="center"/>
    </xf>
    <xf numFmtId="0" fontId="6" fillId="0" borderId="0" xfId="0" applyFont="1"/>
    <xf numFmtId="2" fontId="6" fillId="0" borderId="0" xfId="0" applyNumberFormat="1" applyFont="1"/>
    <xf numFmtId="4" fontId="6" fillId="0" borderId="0" xfId="0" applyNumberFormat="1" applyFont="1"/>
    <xf numFmtId="0" fontId="6" fillId="0" borderId="16" xfId="0" applyFont="1" applyBorder="1" applyAlignment="1">
      <alignment horizontal="center" vertical="center"/>
    </xf>
    <xf numFmtId="0" fontId="6" fillId="2" borderId="0" xfId="0" applyFont="1" applyFill="1" applyAlignment="1">
      <alignment horizontal="center" wrapText="1"/>
    </xf>
    <xf numFmtId="0" fontId="5" fillId="0" borderId="7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wrapText="1"/>
    </xf>
    <xf numFmtId="0" fontId="4" fillId="0" borderId="19" xfId="0" applyFont="1" applyBorder="1" applyAlignment="1">
      <alignment wrapText="1"/>
    </xf>
    <xf numFmtId="0" fontId="7" fillId="0" borderId="3" xfId="0" applyFont="1" applyFill="1" applyBorder="1" applyAlignment="1">
      <alignment horizontal="center" vertical="top" wrapText="1"/>
    </xf>
    <xf numFmtId="0" fontId="7" fillId="0" borderId="10" xfId="0" applyFont="1" applyFill="1" applyBorder="1" applyAlignment="1">
      <alignment horizontal="center" vertical="top" wrapText="1"/>
    </xf>
    <xf numFmtId="0" fontId="6" fillId="0" borderId="3" xfId="0" applyFont="1" applyFill="1" applyBorder="1" applyAlignment="1">
      <alignment wrapText="1"/>
    </xf>
    <xf numFmtId="0" fontId="6" fillId="0" borderId="10" xfId="0" applyFont="1" applyFill="1" applyBorder="1" applyAlignment="1">
      <alignment wrapText="1"/>
    </xf>
    <xf numFmtId="0" fontId="6" fillId="0" borderId="3" xfId="0" applyFont="1" applyFill="1" applyBorder="1" applyAlignment="1">
      <alignment horizontal="center" vertical="top" wrapText="1"/>
    </xf>
    <xf numFmtId="0" fontId="5" fillId="0" borderId="15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4" fillId="0" borderId="13" xfId="0" applyFont="1" applyBorder="1" applyAlignment="1">
      <alignment wrapText="1"/>
    </xf>
    <xf numFmtId="0" fontId="4" fillId="0" borderId="18" xfId="0" applyFont="1" applyBorder="1" applyAlignment="1">
      <alignment wrapText="1"/>
    </xf>
    <xf numFmtId="0" fontId="5" fillId="0" borderId="8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wrapText="1"/>
    </xf>
    <xf numFmtId="0" fontId="4" fillId="0" borderId="20" xfId="0" applyFont="1" applyBorder="1" applyAlignment="1">
      <alignment wrapText="1"/>
    </xf>
    <xf numFmtId="4" fontId="0" fillId="0" borderId="0" xfId="0" applyNumberFormat="1"/>
  </cellXfs>
  <cellStyles count="4">
    <cellStyle name="Обычный" xfId="0" builtinId="0"/>
    <cellStyle name="Обычный_водоканал" xfId="2"/>
    <cellStyle name="Обычный_Лист12" xfId="1"/>
    <cellStyle name="Обычный_Лист9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6"/>
  <sheetViews>
    <sheetView tabSelected="1" topLeftCell="A4" zoomScale="85" zoomScaleNormal="85" workbookViewId="0">
      <selection activeCell="B9" sqref="B9:C9"/>
    </sheetView>
  </sheetViews>
  <sheetFormatPr defaultRowHeight="15" x14ac:dyDescent="0.25"/>
  <cols>
    <col min="1" max="1" width="26.7109375" style="1" customWidth="1"/>
    <col min="2" max="3" width="15" style="1" customWidth="1"/>
    <col min="4" max="4" width="17.5703125" style="1" customWidth="1"/>
    <col min="5" max="5" width="14.7109375" style="1" customWidth="1"/>
    <col min="6" max="6" width="15.5703125" style="1" customWidth="1"/>
    <col min="7" max="7" width="16.28515625" style="1" customWidth="1"/>
    <col min="8" max="8" width="14.28515625" style="1" customWidth="1"/>
    <col min="9" max="9" width="13.7109375" style="1" customWidth="1"/>
    <col min="10" max="10" width="10" bestFit="1" customWidth="1"/>
    <col min="11" max="11" width="10.28515625" bestFit="1" customWidth="1"/>
  </cols>
  <sheetData>
    <row r="1" spans="1:17" ht="16.5" x14ac:dyDescent="0.25">
      <c r="A1" s="3"/>
      <c r="B1" s="30" t="s">
        <v>16</v>
      </c>
      <c r="C1" s="30"/>
      <c r="D1" s="30"/>
      <c r="E1" s="30"/>
      <c r="F1" s="30"/>
      <c r="G1" s="30"/>
      <c r="H1" s="30"/>
      <c r="I1" s="3"/>
    </row>
    <row r="2" spans="1:17" ht="17.25" thickBot="1" x14ac:dyDescent="0.3">
      <c r="A2" s="3"/>
      <c r="B2" s="4"/>
      <c r="C2" s="4"/>
      <c r="D2" s="4"/>
      <c r="E2" s="4"/>
      <c r="F2" s="4"/>
      <c r="G2" s="4"/>
      <c r="H2" s="4"/>
      <c r="I2" s="3"/>
    </row>
    <row r="3" spans="1:17" ht="12.75" customHeight="1" x14ac:dyDescent="0.25">
      <c r="A3" s="39" t="s">
        <v>0</v>
      </c>
      <c r="B3" s="42" t="s">
        <v>1</v>
      </c>
      <c r="C3" s="31" t="s">
        <v>2</v>
      </c>
      <c r="D3" s="31" t="s">
        <v>3</v>
      </c>
      <c r="E3" s="31" t="s">
        <v>4</v>
      </c>
      <c r="F3" s="31" t="s">
        <v>5</v>
      </c>
      <c r="G3" s="31" t="s">
        <v>6</v>
      </c>
      <c r="H3" s="31" t="s">
        <v>7</v>
      </c>
      <c r="I3" s="45" t="s">
        <v>8</v>
      </c>
    </row>
    <row r="4" spans="1:17" ht="12.75" customHeight="1" x14ac:dyDescent="0.25">
      <c r="A4" s="40"/>
      <c r="B4" s="43"/>
      <c r="C4" s="32"/>
      <c r="D4" s="32"/>
      <c r="E4" s="32"/>
      <c r="F4" s="32"/>
      <c r="G4" s="32"/>
      <c r="H4" s="32"/>
      <c r="I4" s="46"/>
    </row>
    <row r="5" spans="1:17" ht="25.5" customHeight="1" thickBot="1" x14ac:dyDescent="0.3">
      <c r="A5" s="41"/>
      <c r="B5" s="44"/>
      <c r="C5" s="33"/>
      <c r="D5" s="33"/>
      <c r="E5" s="33"/>
      <c r="F5" s="33"/>
      <c r="G5" s="33"/>
      <c r="H5" s="33"/>
      <c r="I5" s="47"/>
    </row>
    <row r="6" spans="1:17" ht="19.5" customHeight="1" x14ac:dyDescent="0.25">
      <c r="A6" s="29" t="s">
        <v>15</v>
      </c>
      <c r="B6" s="34" t="s">
        <v>9</v>
      </c>
      <c r="C6" s="34"/>
      <c r="D6" s="34"/>
      <c r="E6" s="34"/>
      <c r="F6" s="34"/>
      <c r="G6" s="34"/>
      <c r="H6" s="34"/>
      <c r="I6" s="35"/>
    </row>
    <row r="7" spans="1:17" ht="19.5" customHeight="1" x14ac:dyDescent="0.25">
      <c r="A7" s="17"/>
      <c r="B7" s="16">
        <v>158882.82599999997</v>
      </c>
      <c r="C7" s="8">
        <v>259538.65</v>
      </c>
      <c r="D7" s="12">
        <v>14784</v>
      </c>
      <c r="E7" s="11">
        <v>270448.76</v>
      </c>
      <c r="F7" s="13"/>
      <c r="G7" s="14"/>
      <c r="H7" s="9">
        <v>237619.91599999997</v>
      </c>
      <c r="I7" s="15">
        <f>B7+C7-H7</f>
        <v>180801.56</v>
      </c>
      <c r="J7" s="48"/>
      <c r="K7" s="48"/>
    </row>
    <row r="8" spans="1:17" ht="19.5" customHeight="1" x14ac:dyDescent="0.25">
      <c r="A8" s="17"/>
      <c r="B8" s="34" t="s">
        <v>10</v>
      </c>
      <c r="C8" s="36"/>
      <c r="D8" s="36"/>
      <c r="E8" s="36"/>
      <c r="F8" s="36"/>
      <c r="G8" s="36"/>
      <c r="H8" s="36"/>
      <c r="I8" s="37"/>
    </row>
    <row r="9" spans="1:17" ht="19.5" customHeight="1" x14ac:dyDescent="0.25">
      <c r="A9" s="17"/>
      <c r="B9" s="16">
        <v>5603.24</v>
      </c>
      <c r="C9" s="8"/>
      <c r="D9" s="10"/>
      <c r="E9" s="10"/>
      <c r="F9" s="10"/>
      <c r="G9" s="10"/>
      <c r="H9" s="9">
        <v>877.78</v>
      </c>
      <c r="I9" s="15">
        <f>SUM(B9+C9-H9)</f>
        <v>4725.46</v>
      </c>
    </row>
    <row r="10" spans="1:17" ht="19.5" customHeight="1" x14ac:dyDescent="0.25">
      <c r="A10" s="17"/>
      <c r="B10" s="34" t="s">
        <v>11</v>
      </c>
      <c r="C10" s="38"/>
      <c r="D10" s="38"/>
      <c r="E10" s="38"/>
      <c r="F10" s="38"/>
      <c r="G10" s="38"/>
      <c r="H10" s="38"/>
      <c r="I10" s="37"/>
    </row>
    <row r="11" spans="1:17" ht="19.5" customHeight="1" thickBot="1" x14ac:dyDescent="0.3">
      <c r="A11" s="17"/>
      <c r="B11" s="18">
        <v>31598.14</v>
      </c>
      <c r="C11" s="8">
        <v>57460.66</v>
      </c>
      <c r="D11" s="20">
        <v>14784</v>
      </c>
      <c r="E11" s="19">
        <v>57460.66</v>
      </c>
      <c r="F11" s="21"/>
      <c r="G11" s="22"/>
      <c r="H11" s="23">
        <v>46254.68</v>
      </c>
      <c r="I11" s="15">
        <f>SUM(B11+C11-H11)</f>
        <v>42804.12</v>
      </c>
      <c r="J11" s="48"/>
      <c r="K11" s="48"/>
    </row>
    <row r="12" spans="1:17" s="6" customFormat="1" ht="19.5" customHeight="1" thickBot="1" x14ac:dyDescent="0.3">
      <c r="A12" s="24" t="s">
        <v>12</v>
      </c>
      <c r="B12" s="25">
        <f>B11+B9+B7</f>
        <v>196084.20599999998</v>
      </c>
      <c r="C12" s="25">
        <f t="shared" ref="C12:I12" si="0">C11+C9+C7</f>
        <v>316999.31</v>
      </c>
      <c r="D12" s="25"/>
      <c r="E12" s="25">
        <f t="shared" si="0"/>
        <v>327909.42000000004</v>
      </c>
      <c r="F12" s="25"/>
      <c r="G12" s="25">
        <f t="shared" si="0"/>
        <v>0</v>
      </c>
      <c r="H12" s="25">
        <f t="shared" si="0"/>
        <v>284752.37599999999</v>
      </c>
      <c r="I12" s="25">
        <f t="shared" si="0"/>
        <v>228331.14</v>
      </c>
      <c r="J12" s="5"/>
      <c r="L12" s="7"/>
      <c r="M12" s="7"/>
      <c r="N12" s="7"/>
      <c r="O12" s="7"/>
      <c r="P12" s="7"/>
      <c r="Q12" s="7"/>
    </row>
    <row r="13" spans="1:17" s="6" customFormat="1" ht="16.5" x14ac:dyDescent="0.25">
      <c r="A13" s="26" t="s">
        <v>14</v>
      </c>
      <c r="B13" s="27">
        <f>H12/(B12+C12)*100</f>
        <v>55.498250698040366</v>
      </c>
      <c r="C13" s="26" t="s">
        <v>13</v>
      </c>
      <c r="D13" s="26"/>
      <c r="E13" s="26"/>
      <c r="F13" s="26"/>
      <c r="G13" s="26"/>
      <c r="H13" s="26"/>
      <c r="I13" s="28"/>
    </row>
    <row r="14" spans="1:17" ht="16.5" x14ac:dyDescent="0.25">
      <c r="A14" s="3"/>
      <c r="E14" s="2"/>
      <c r="G14" s="2"/>
      <c r="I14" s="2"/>
    </row>
    <row r="15" spans="1:17" x14ac:dyDescent="0.25">
      <c r="D15" s="2"/>
      <c r="E15" s="2"/>
    </row>
    <row r="16" spans="1:17" x14ac:dyDescent="0.25">
      <c r="C16" s="2"/>
      <c r="G16" s="2"/>
    </row>
  </sheetData>
  <mergeCells count="13">
    <mergeCell ref="B6:I6"/>
    <mergeCell ref="B8:I8"/>
    <mergeCell ref="B10:I10"/>
    <mergeCell ref="A3:A5"/>
    <mergeCell ref="B3:B5"/>
    <mergeCell ref="C3:C5"/>
    <mergeCell ref="I3:I5"/>
    <mergeCell ref="B1:H1"/>
    <mergeCell ref="D3:D5"/>
    <mergeCell ref="E3:E5"/>
    <mergeCell ref="F3:F5"/>
    <mergeCell ref="G3:G5"/>
    <mergeCell ref="H3:H5"/>
  </mergeCells>
  <pageMargins left="0.70866141732283472" right="0.70866141732283472" top="0.74803149606299213" bottom="0.74803149606299213" header="0.31496062992125984" footer="0.31496062992125984"/>
  <pageSetup paperSize="9" scale="89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2021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2022-02-01T07:32:21Z</dcterms:modified>
</cp:coreProperties>
</file>