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6" i="1" l="1"/>
  <c r="C16" i="1" l="1"/>
  <c r="E16" i="1"/>
  <c r="G16" i="1"/>
  <c r="H16" i="1"/>
  <c r="B17" i="1" s="1"/>
  <c r="I13" i="1" l="1"/>
  <c r="I9" i="1"/>
  <c r="I7" i="1"/>
  <c r="I11" i="1" l="1"/>
  <c r="I15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<sst xmlns="http://schemas.openxmlformats.org/spreadsheetml/2006/main" count="19" uniqueCount="19">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</sst>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4" fontId="4" fillId="0" borderId="6" xfId="0" applyNumberFormat="1" applyFont="1" applyBorder="1" applyAlignment="1">
      <alignment horizontal="center"/>
    </xf>
    <xf numFmtId="4" fontId="5" fillId="0" borderId="6" xfId="3" applyNumberFormat="1" applyFont="1" applyFill="1" applyBorder="1" applyAlignment="1">
      <alignment horizontal="center" vertical="top"/>
    </xf>
    <xf numFmtId="2" fontId="5" fillId="0" borderId="6" xfId="3" applyNumberFormat="1" applyFont="1" applyFill="1" applyBorder="1" applyAlignment="1">
      <alignment horizontal="center" vertical="top"/>
    </xf>
    <xf numFmtId="4" fontId="5" fillId="0" borderId="6" xfId="2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2" fontId="5" fillId="0" borderId="6" xfId="1" applyNumberFormat="1" applyFont="1" applyFill="1" applyBorder="1" applyAlignment="1">
      <alignment horizontal="center" vertical="top"/>
    </xf>
    <xf numFmtId="0" fontId="4" fillId="0" borderId="4" xfId="0" applyFont="1" applyBorder="1"/>
    <xf numFmtId="4" fontId="4" fillId="0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6" fillId="0" borderId="6" xfId="0" applyNumberFormat="1" applyFont="1" applyFill="1" applyBorder="1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RowHeight="15" x14ac:dyDescent="0.25"/>
  <cols>
    <col min="1" max="1" width="27.28515625" style="1" customWidth="1"/>
    <col min="2" max="3" width="14" style="1" customWidth="1"/>
    <col min="4" max="4" width="17.85546875" style="1" customWidth="1"/>
    <col min="5" max="5" width="15.140625" style="1" customWidth="1"/>
    <col min="6" max="6" width="16.28515625" style="1" customWidth="1"/>
    <col min="7" max="7" width="16.5703125" style="1" customWidth="1"/>
    <col min="8" max="8" width="14.140625" style="1" customWidth="1"/>
    <col min="9" max="9" width="15.42578125" style="1" customWidth="1"/>
    <col min="10" max="10" width="10" bestFit="1" customWidth="1"/>
  </cols>
  <sheetData>
    <row r="1" spans="1:17" ht="16.5" x14ac:dyDescent="0.25">
      <c r="A1" s="3"/>
      <c r="B1" s="26" t="s">
        <v>18</v>
      </c>
      <c r="C1" s="26"/>
      <c r="D1" s="26"/>
      <c r="E1" s="26"/>
      <c r="F1" s="26"/>
      <c r="G1" s="26"/>
      <c r="H1" s="26"/>
      <c r="I1" s="3"/>
    </row>
    <row r="2" spans="1:17" ht="16.5" x14ac:dyDescent="0.25">
      <c r="A2" s="3"/>
      <c r="B2" s="16"/>
      <c r="C2" s="16"/>
      <c r="D2" s="16"/>
      <c r="E2" s="16"/>
      <c r="F2" s="16"/>
      <c r="G2" s="16"/>
      <c r="H2" s="16"/>
      <c r="I2" s="3"/>
    </row>
    <row r="3" spans="1:17" ht="12.7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</row>
    <row r="4" spans="1:17" ht="12.75" customHeight="1" x14ac:dyDescent="0.25">
      <c r="A4" s="36"/>
      <c r="B4" s="28"/>
      <c r="C4" s="28"/>
      <c r="D4" s="28"/>
      <c r="E4" s="28"/>
      <c r="F4" s="28"/>
      <c r="G4" s="28"/>
      <c r="H4" s="28"/>
      <c r="I4" s="28"/>
    </row>
    <row r="5" spans="1:17" ht="21.75" customHeight="1" x14ac:dyDescent="0.25">
      <c r="A5" s="36"/>
      <c r="B5" s="29"/>
      <c r="C5" s="29"/>
      <c r="D5" s="29"/>
      <c r="E5" s="29"/>
      <c r="F5" s="29"/>
      <c r="G5" s="29"/>
      <c r="H5" s="29"/>
      <c r="I5" s="29"/>
    </row>
    <row r="6" spans="1:17" ht="19.5" customHeight="1" x14ac:dyDescent="0.25">
      <c r="A6" s="17" t="s">
        <v>17</v>
      </c>
      <c r="B6" s="30" t="s">
        <v>13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4"/>
      <c r="B7" s="5">
        <v>573.66000000000008</v>
      </c>
      <c r="C7" s="6">
        <v>1921.08</v>
      </c>
      <c r="D7" s="6">
        <v>75.683982</v>
      </c>
      <c r="E7" s="6">
        <v>1921.08</v>
      </c>
      <c r="F7" s="7"/>
      <c r="G7" s="8"/>
      <c r="H7" s="7">
        <v>1875.94</v>
      </c>
      <c r="I7" s="6">
        <f>SUM(B7+C7-H7)</f>
        <v>618.79999999999973</v>
      </c>
    </row>
    <row r="8" spans="1:17" ht="19.5" customHeight="1" x14ac:dyDescent="0.25">
      <c r="A8" s="4"/>
      <c r="B8" s="30" t="s">
        <v>16</v>
      </c>
      <c r="C8" s="31"/>
      <c r="D8" s="31"/>
      <c r="E8" s="31"/>
      <c r="F8" s="31"/>
      <c r="G8" s="31"/>
      <c r="H8" s="31"/>
      <c r="I8" s="32"/>
    </row>
    <row r="9" spans="1:17" ht="19.5" customHeight="1" x14ac:dyDescent="0.25">
      <c r="A9" s="4"/>
      <c r="B9" s="5">
        <v>4061.0799999999981</v>
      </c>
      <c r="C9" s="6">
        <v>12287.73</v>
      </c>
      <c r="D9" s="6">
        <v>75.683982</v>
      </c>
      <c r="E9" s="7">
        <v>12287.73</v>
      </c>
      <c r="F9" s="7"/>
      <c r="G9" s="8"/>
      <c r="H9" s="7">
        <v>11858.5</v>
      </c>
      <c r="I9" s="6">
        <f>SUM(B9+C9-H9)</f>
        <v>4490.3099999999977</v>
      </c>
    </row>
    <row r="10" spans="1:17" ht="19.5" customHeight="1" x14ac:dyDescent="0.25">
      <c r="A10" s="4"/>
      <c r="B10" s="30" t="s">
        <v>9</v>
      </c>
      <c r="C10" s="31"/>
      <c r="D10" s="31"/>
      <c r="E10" s="31"/>
      <c r="F10" s="31"/>
      <c r="G10" s="31"/>
      <c r="H10" s="31"/>
      <c r="I10" s="32"/>
    </row>
    <row r="11" spans="1:17" ht="19.5" customHeight="1" x14ac:dyDescent="0.25">
      <c r="A11" s="4"/>
      <c r="B11" s="9">
        <v>108769.12</v>
      </c>
      <c r="C11" s="10">
        <v>465937.18</v>
      </c>
      <c r="D11" s="11">
        <v>20406</v>
      </c>
      <c r="E11" s="10">
        <v>465937.18</v>
      </c>
      <c r="F11" s="12"/>
      <c r="G11" s="13"/>
      <c r="H11" s="8">
        <v>429717.16</v>
      </c>
      <c r="I11" s="6">
        <f>B11+C11-H11</f>
        <v>144989.14000000007</v>
      </c>
    </row>
    <row r="12" spans="1:17" ht="19.5" customHeight="1" x14ac:dyDescent="0.25">
      <c r="A12" s="4"/>
      <c r="B12" s="30" t="s">
        <v>10</v>
      </c>
      <c r="C12" s="33"/>
      <c r="D12" s="33"/>
      <c r="E12" s="33"/>
      <c r="F12" s="33"/>
      <c r="G12" s="33"/>
      <c r="H12" s="33"/>
      <c r="I12" s="34"/>
    </row>
    <row r="13" spans="1:17" ht="19.5" customHeight="1" x14ac:dyDescent="0.25">
      <c r="A13" s="4"/>
      <c r="B13" s="9">
        <v>1831.7999999999997</v>
      </c>
      <c r="C13" s="9"/>
      <c r="D13" s="9"/>
      <c r="E13" s="9"/>
      <c r="F13" s="9"/>
      <c r="G13" s="9"/>
      <c r="H13" s="8">
        <v>137.04</v>
      </c>
      <c r="I13" s="6">
        <f>SUM(B13+C13-H13)</f>
        <v>1694.7599999999998</v>
      </c>
    </row>
    <row r="14" spans="1:17" ht="19.5" customHeight="1" x14ac:dyDescent="0.25">
      <c r="A14" s="4"/>
      <c r="B14" s="30" t="s">
        <v>11</v>
      </c>
      <c r="C14" s="35"/>
      <c r="D14" s="35"/>
      <c r="E14" s="35"/>
      <c r="F14" s="35"/>
      <c r="G14" s="35"/>
      <c r="H14" s="35"/>
      <c r="I14" s="34"/>
    </row>
    <row r="15" spans="1:17" ht="19.5" customHeight="1" x14ac:dyDescent="0.25">
      <c r="A15" s="14"/>
      <c r="B15" s="15">
        <v>28068.449999999997</v>
      </c>
      <c r="C15" s="10">
        <v>89514.73</v>
      </c>
      <c r="D15" s="11">
        <v>20406</v>
      </c>
      <c r="E15" s="10">
        <v>89514.73</v>
      </c>
      <c r="F15" s="12"/>
      <c r="G15" s="13"/>
      <c r="H15" s="8">
        <v>84878.5</v>
      </c>
      <c r="I15" s="6">
        <f>B15+C15-H15</f>
        <v>32704.679999999993</v>
      </c>
    </row>
    <row r="16" spans="1:17" s="21" customFormat="1" ht="19.5" customHeight="1" x14ac:dyDescent="0.25">
      <c r="A16" s="18" t="s">
        <v>12</v>
      </c>
      <c r="B16" s="19">
        <f>SUM(B15+B13+B11+B7)+B9</f>
        <v>143304.10999999999</v>
      </c>
      <c r="C16" s="19">
        <f t="shared" ref="C16:H16" si="0">SUM(C15+C13+C11+C7)+C9</f>
        <v>569660.72</v>
      </c>
      <c r="D16" s="19"/>
      <c r="E16" s="19">
        <f t="shared" si="0"/>
        <v>569660.72</v>
      </c>
      <c r="F16" s="19"/>
      <c r="G16" s="19">
        <f t="shared" si="0"/>
        <v>0</v>
      </c>
      <c r="H16" s="19">
        <f t="shared" si="0"/>
        <v>528467.1399999999</v>
      </c>
      <c r="I16" s="19">
        <f>SUM(I15+I13+I11+I7)+I9</f>
        <v>184497.69000000006</v>
      </c>
      <c r="J16" s="20"/>
      <c r="L16" s="22"/>
      <c r="M16" s="22"/>
      <c r="N16" s="22"/>
      <c r="O16" s="22"/>
      <c r="P16" s="22"/>
      <c r="Q16" s="22"/>
    </row>
    <row r="17" spans="1:9" s="21" customFormat="1" ht="19.5" customHeight="1" x14ac:dyDescent="0.25">
      <c r="A17" s="23" t="s">
        <v>15</v>
      </c>
      <c r="B17" s="24">
        <f>H16/(B16+C16)*100</f>
        <v>74.122469687600145</v>
      </c>
      <c r="C17" s="23" t="s">
        <v>14</v>
      </c>
      <c r="D17" s="23"/>
      <c r="E17" s="23"/>
      <c r="F17" s="23"/>
      <c r="G17" s="23"/>
      <c r="H17" s="23"/>
      <c r="I17" s="25"/>
    </row>
    <row r="18" spans="1:9" x14ac:dyDescent="0.25">
      <c r="D18" s="2"/>
      <c r="E18" s="2"/>
    </row>
    <row r="19" spans="1:9" x14ac:dyDescent="0.25">
      <c r="D19" s="2"/>
    </row>
    <row r="20" spans="1:9" x14ac:dyDescent="0.25">
      <c r="C20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2022-02-01T02:49:58Z</dcterms:modified>
</cp:coreProperties>
</file>