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<sst xmlns="http://schemas.openxmlformats.org/spreadsheetml/2006/main" count="17" uniqueCount="17">
  <si>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</si>
  <si>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</si>
  <si>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</si>
  <si>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</si>
  <si>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</si>
  <si>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</si>
  <si>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</si>
  <si>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</si>
  <si>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</si>
  <si>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</si>
  <si>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</si>
  <si>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</si>
  <si>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</si>
  <si>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</si>
  <si>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</si>
  <si>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125 Б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</si>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</sst>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4" xfId="0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4" xfId="1" applyNumberFormat="1" applyFont="1" applyFill="1" applyBorder="1" applyAlignment="1">
      <alignment horizontal="center" vertical="top"/>
    </xf>
    <xf numFmtId="2" fontId="5" fillId="0" borderId="4" xfId="1" applyNumberFormat="1" applyFont="1" applyFill="1" applyBorder="1" applyAlignment="1">
      <alignment horizontal="center" vertical="top"/>
    </xf>
    <xf numFmtId="4" fontId="5" fillId="0" borderId="4" xfId="2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11" xfId="3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0" fontId="5" fillId="0" borderId="1" xfId="1" applyNumberFormat="1" applyFont="1" applyFill="1" applyBorder="1" applyAlignment="1">
      <alignment horizontal="center" vertical="top"/>
    </xf>
    <xf numFmtId="2" fontId="5" fillId="0" borderId="1" xfId="1" applyNumberFormat="1" applyFont="1" applyFill="1" applyBorder="1" applyAlignment="1">
      <alignment horizontal="center" vertical="top"/>
    </xf>
    <xf numFmtId="4" fontId="5" fillId="0" borderId="1" xfId="2" applyNumberFormat="1" applyFont="1" applyFill="1" applyBorder="1" applyAlignment="1">
      <alignment horizontal="center" vertical="top"/>
    </xf>
    <xf numFmtId="4" fontId="6" fillId="0" borderId="15" xfId="0" applyNumberFormat="1" applyFont="1" applyFill="1" applyBorder="1" applyAlignment="1">
      <alignment horizontal="center"/>
    </xf>
    <xf numFmtId="4" fontId="6" fillId="0" borderId="16" xfId="0" applyNumberFormat="1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center"/>
    </xf>
    <xf numFmtId="4" fontId="6" fillId="0" borderId="21" xfId="0" applyNumberFormat="1" applyFont="1" applyFill="1" applyBorder="1" applyAlignment="1">
      <alignment horizontal="center"/>
    </xf>
    <xf numFmtId="0" fontId="6" fillId="0" borderId="23" xfId="0" applyFont="1" applyBorder="1"/>
    <xf numFmtId="0" fontId="4" fillId="0" borderId="23" xfId="0" applyFont="1" applyBorder="1"/>
    <xf numFmtId="0" fontId="6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B1" sqref="B1:H1"/>
    </sheetView>
  </sheetViews>
  <sheetFormatPr defaultRowHeight="15" x14ac:dyDescent="0.25"/>
  <cols>
    <col min="1" max="1" width="29.28515625" style="1" customWidth="1"/>
    <col min="2" max="2" width="15.42578125" style="1" customWidth="1"/>
    <col min="3" max="3" width="14.5703125" style="1" customWidth="1"/>
    <col min="4" max="4" width="17.28515625" style="1" customWidth="1"/>
    <col min="5" max="5" width="14.85546875" style="1" customWidth="1"/>
    <col min="6" max="6" width="15.28515625" style="1" customWidth="1"/>
    <col min="7" max="7" width="16.140625" style="1" customWidth="1"/>
    <col min="8" max="8" width="15.42578125" style="1" customWidth="1"/>
    <col min="9" max="9" width="14.28515625" style="1" customWidth="1"/>
    <col min="10" max="10" width="10" bestFit="1" customWidth="1"/>
  </cols>
  <sheetData>
    <row r="1" spans="1:17" ht="16.5" x14ac:dyDescent="0.25">
      <c r="A1" s="3"/>
      <c r="B1" s="49" t="s">
        <v>16</v>
      </c>
      <c r="C1" s="49"/>
      <c r="D1" s="49"/>
      <c r="E1" s="49"/>
      <c r="F1" s="49"/>
      <c r="G1" s="49"/>
      <c r="H1" s="49"/>
      <c r="I1" s="3"/>
    </row>
    <row r="2" spans="1:17" ht="17.25" thickBot="1" x14ac:dyDescent="0.3">
      <c r="A2" s="3"/>
      <c r="B2" s="10"/>
      <c r="C2" s="10"/>
      <c r="D2" s="10"/>
      <c r="E2" s="10"/>
      <c r="F2" s="10"/>
      <c r="G2" s="10"/>
      <c r="H2" s="10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6" t="s">
        <v>8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19.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19.5" customHeight="1" x14ac:dyDescent="0.25">
      <c r="A6" s="28" t="s">
        <v>15</v>
      </c>
      <c r="B6" s="31" t="s">
        <v>9</v>
      </c>
      <c r="C6" s="31"/>
      <c r="D6" s="31"/>
      <c r="E6" s="31"/>
      <c r="F6" s="31"/>
      <c r="G6" s="31"/>
      <c r="H6" s="31"/>
      <c r="I6" s="32"/>
    </row>
    <row r="7" spans="1:17" ht="19.5" customHeight="1" x14ac:dyDescent="0.25">
      <c r="A7" s="29"/>
      <c r="B7" s="25">
        <v>49278.530000000028</v>
      </c>
      <c r="C7" s="5">
        <v>194385.17</v>
      </c>
      <c r="D7" s="6">
        <v>10117.200000000001</v>
      </c>
      <c r="E7" s="5">
        <v>194385.17</v>
      </c>
      <c r="F7" s="7"/>
      <c r="G7" s="8"/>
      <c r="H7" s="9">
        <v>204409.32</v>
      </c>
      <c r="I7" s="17">
        <f>B7+C7-H7</f>
        <v>39254.380000000034</v>
      </c>
    </row>
    <row r="8" spans="1:17" ht="19.5" customHeight="1" x14ac:dyDescent="0.25">
      <c r="A8" s="29"/>
      <c r="B8" s="33" t="s">
        <v>10</v>
      </c>
      <c r="C8" s="34"/>
      <c r="D8" s="34"/>
      <c r="E8" s="34"/>
      <c r="F8" s="34"/>
      <c r="G8" s="34"/>
      <c r="H8" s="34"/>
      <c r="I8" s="35"/>
    </row>
    <row r="9" spans="1:17" ht="19.5" customHeight="1" x14ac:dyDescent="0.25">
      <c r="A9" s="29"/>
      <c r="B9" s="25">
        <v>1167.8400000000001</v>
      </c>
      <c r="C9" s="4"/>
      <c r="D9" s="4"/>
      <c r="E9" s="4"/>
      <c r="F9" s="4"/>
      <c r="G9" s="4"/>
      <c r="H9" s="9">
        <v>120.72</v>
      </c>
      <c r="I9" s="17">
        <f>SUM(B9+C9-H9)</f>
        <v>1047.1200000000001</v>
      </c>
    </row>
    <row r="10" spans="1:17" ht="19.5" customHeight="1" x14ac:dyDescent="0.25">
      <c r="A10" s="29"/>
      <c r="B10" s="33" t="s">
        <v>11</v>
      </c>
      <c r="C10" s="36"/>
      <c r="D10" s="36"/>
      <c r="E10" s="36"/>
      <c r="F10" s="36"/>
      <c r="G10" s="36"/>
      <c r="H10" s="36"/>
      <c r="I10" s="35"/>
    </row>
    <row r="11" spans="1:17" ht="19.5" customHeight="1" thickBot="1" x14ac:dyDescent="0.3">
      <c r="A11" s="29"/>
      <c r="B11" s="26">
        <v>11603.510000000002</v>
      </c>
      <c r="C11" s="18">
        <v>39322.46</v>
      </c>
      <c r="D11" s="19">
        <v>10117.200000000001</v>
      </c>
      <c r="E11" s="18">
        <v>39322.46</v>
      </c>
      <c r="F11" s="20"/>
      <c r="G11" s="21"/>
      <c r="H11" s="22">
        <v>40794.019999999997</v>
      </c>
      <c r="I11" s="17">
        <f>SUM(B11+C11-H11)</f>
        <v>10131.950000000004</v>
      </c>
    </row>
    <row r="12" spans="1:17" s="12" customFormat="1" ht="19.5" customHeight="1" thickBot="1" x14ac:dyDescent="0.3">
      <c r="A12" s="30" t="s">
        <v>12</v>
      </c>
      <c r="B12" s="27">
        <f>SUM(B11+B9+B7)</f>
        <v>62049.880000000034</v>
      </c>
      <c r="C12" s="23">
        <f t="shared" ref="C12:I12" si="0">SUM(C11+C9+C7)</f>
        <v>233707.63</v>
      </c>
      <c r="D12" s="23"/>
      <c r="E12" s="23">
        <f t="shared" si="0"/>
        <v>233707.63</v>
      </c>
      <c r="F12" s="23">
        <f t="shared" si="0"/>
        <v>0</v>
      </c>
      <c r="G12" s="23"/>
      <c r="H12" s="23">
        <f t="shared" si="0"/>
        <v>245324.06</v>
      </c>
      <c r="I12" s="24">
        <f t="shared" si="0"/>
        <v>50433.450000000041</v>
      </c>
      <c r="J12" s="11"/>
      <c r="L12" s="13"/>
      <c r="M12" s="13"/>
      <c r="N12" s="13"/>
      <c r="O12" s="13"/>
      <c r="P12" s="13"/>
      <c r="Q12" s="13"/>
    </row>
    <row r="13" spans="1:17" s="12" customFormat="1" ht="19.5" customHeight="1" x14ac:dyDescent="0.25">
      <c r="A13" s="14" t="s">
        <v>14</v>
      </c>
      <c r="B13" s="15">
        <f>H12/(B12+C12)*100</f>
        <v>82.947702663577331</v>
      </c>
      <c r="C13" s="14" t="s">
        <v>13</v>
      </c>
      <c r="D13" s="14"/>
      <c r="E13" s="14"/>
      <c r="F13" s="14"/>
      <c r="G13" s="14"/>
      <c r="H13" s="14"/>
      <c r="I13" s="16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2022-02-01T02:14:56Z</dcterms:modified>
</cp:coreProperties>
</file>