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B18" i="1" l="1"/>
  <c r="C16" i="1" l="1"/>
  <c r="E16" i="1"/>
  <c r="G16" i="1"/>
  <c r="H16" i="1"/>
  <c r="B16" i="1"/>
  <c r="I7" i="1" l="1"/>
  <c r="I15" i="1" l="1"/>
  <c r="I9" i="1" l="1"/>
  <c r="I11" i="1" l="1"/>
  <c r="I13" i="1" l="1"/>
  <c r="I16" i="1" s="1"/>
</calcChain>
</file>

<file path=xl/sharedStrings.xml><?xml version="1.0" encoding="utf-8"?>
<sst xmlns="http://schemas.openxmlformats.org/spreadsheetml/2006/main" count="19" uniqueCount="19">
  <si>
    <t>Адрес МКД</t>
  </si>
  <si>
    <t>Сальдо на начало года, руб.</t>
  </si>
  <si>
    <t>Сумма прихода, руб.</t>
  </si>
  <si>
    <t>Потребленный объем</t>
  </si>
  <si>
    <t>Сумма начислений, руб.</t>
  </si>
  <si>
    <t>Количество перерасчетов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</si>
  <si>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</si>
  <si>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</si>
  <si>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</si>
  <si>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</si>
  <si>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Сбор и вывоз твердых бытовых отходов</t>
  </si>
  <si>
    <t>Услуги управляющей компании.</t>
  </si>
  <si>
    <t>Итого:</t>
  </si>
  <si>
    <t>ХВ на содржание о/и</t>
  </si>
  <si>
    <t>Платежеспособность  -</t>
  </si>
  <si>
    <t>Аренда общего имущества МКД - 3,6 т.руб.</t>
  </si>
  <si>
    <t>Производственная, 14 А</t>
  </si>
  <si>
    <t xml:space="preserve"> ГВ на содржание о/и</t>
  </si>
  <si>
    <t xml:space="preserve">Сведения за 2021 год о начислении платы за жилищные услуги.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</si>
</sst>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4" fillId="0" borderId="0" xfId="0" applyFont="1"/>
    <xf numFmtId="0" fontId="4" fillId="2" borderId="0" xfId="0" applyFont="1" applyFill="1" applyAlignment="1">
      <alignment horizontal="center" wrapText="1"/>
    </xf>
    <xf numFmtId="4" fontId="3" fillId="0" borderId="0" xfId="0" applyNumberFormat="1" applyFont="1"/>
    <xf numFmtId="0" fontId="3" fillId="0" borderId="0" xfId="0" applyFont="1"/>
    <xf numFmtId="0" fontId="8" fillId="0" borderId="0" xfId="0" applyFont="1" applyFill="1" applyBorder="1" applyAlignment="1">
      <alignment horizontal="center" vertical="top"/>
    </xf>
    <xf numFmtId="4" fontId="5" fillId="0" borderId="4" xfId="3" applyNumberFormat="1" applyFont="1" applyFill="1" applyBorder="1" applyAlignment="1">
      <alignment horizontal="center" vertical="center"/>
    </xf>
    <xf numFmtId="2" fontId="5" fillId="0" borderId="4" xfId="3" applyNumberFormat="1" applyFont="1" applyFill="1" applyBorder="1" applyAlignment="1">
      <alignment horizontal="center" vertical="center"/>
    </xf>
    <xf numFmtId="4" fontId="5" fillId="0" borderId="4" xfId="2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" fontId="5" fillId="0" borderId="4" xfId="1" applyNumberFormat="1" applyFont="1" applyFill="1" applyBorder="1" applyAlignment="1">
      <alignment horizontal="center" vertical="center"/>
    </xf>
    <xf numFmtId="164" fontId="5" fillId="0" borderId="4" xfId="1" applyNumberFormat="1" applyFont="1" applyFill="1" applyBorder="1" applyAlignment="1">
      <alignment horizontal="center" vertical="center"/>
    </xf>
    <xf numFmtId="0" fontId="5" fillId="0" borderId="4" xfId="1" applyNumberFormat="1" applyFont="1" applyFill="1" applyBorder="1" applyAlignment="1">
      <alignment horizontal="center" vertical="center"/>
    </xf>
    <xf numFmtId="2" fontId="5" fillId="0" borderId="4" xfId="1" applyNumberFormat="1" applyFont="1" applyFill="1" applyBorder="1" applyAlignment="1">
      <alignment horizontal="center" vertical="center"/>
    </xf>
    <xf numFmtId="4" fontId="5" fillId="0" borderId="11" xfId="3" applyNumberFormat="1" applyFont="1" applyFill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6" fillId="0" borderId="16" xfId="0" applyFont="1" applyBorder="1"/>
    <xf numFmtId="0" fontId="4" fillId="0" borderId="16" xfId="0" applyFont="1" applyBorder="1"/>
    <xf numFmtId="4" fontId="4" fillId="0" borderId="5" xfId="0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2" fontId="5" fillId="0" borderId="1" xfId="1" applyNumberFormat="1" applyFont="1" applyFill="1" applyBorder="1" applyAlignment="1">
      <alignment horizontal="center" vertical="center"/>
    </xf>
    <xf numFmtId="4" fontId="5" fillId="0" borderId="1" xfId="2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6" fillId="0" borderId="22" xfId="0" applyNumberFormat="1" applyFont="1" applyFill="1" applyBorder="1" applyAlignment="1">
      <alignment horizontal="center" vertical="center"/>
    </xf>
    <xf numFmtId="0" fontId="6" fillId="0" borderId="0" xfId="0" applyFont="1"/>
    <xf numFmtId="4" fontId="6" fillId="0" borderId="0" xfId="0" applyNumberFormat="1" applyFont="1"/>
    <xf numFmtId="4" fontId="6" fillId="0" borderId="23" xfId="0" applyNumberFormat="1" applyFont="1" applyFill="1" applyBorder="1" applyAlignment="1">
      <alignment horizontal="center" vertical="center"/>
    </xf>
    <xf numFmtId="4" fontId="6" fillId="0" borderId="24" xfId="0" applyNumberFormat="1" applyFont="1" applyFill="1" applyBorder="1" applyAlignment="1">
      <alignment horizontal="center" vertical="center"/>
    </xf>
    <xf numFmtId="4" fontId="0" fillId="0" borderId="0" xfId="0" applyNumberFormat="1"/>
    <xf numFmtId="2" fontId="0" fillId="0" borderId="0" xfId="0" applyNumberFormat="1"/>
    <xf numFmtId="0" fontId="6" fillId="2" borderId="0" xfId="0" applyFont="1" applyFill="1" applyAlignment="1">
      <alignment horizont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wrapText="1"/>
    </xf>
    <xf numFmtId="0" fontId="6" fillId="0" borderId="10" xfId="0" applyFont="1" applyFill="1" applyBorder="1" applyAlignment="1">
      <alignment wrapText="1"/>
    </xf>
    <xf numFmtId="0" fontId="6" fillId="0" borderId="3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wrapText="1"/>
    </xf>
    <xf numFmtId="0" fontId="4" fillId="0" borderId="19" xfId="0" applyFont="1" applyBorder="1" applyAlignment="1">
      <alignment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18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wrapText="1"/>
    </xf>
    <xf numFmtId="0" fontId="4" fillId="0" borderId="21" xfId="0" applyFont="1" applyBorder="1" applyAlignment="1">
      <alignment wrapText="1"/>
    </xf>
    <xf numFmtId="10" fontId="6" fillId="0" borderId="0" xfId="0" applyNumberFormat="1" applyFont="1"/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1"/>
  <sheetViews>
    <sheetView tabSelected="1" topLeftCell="A7" zoomScale="85" zoomScaleNormal="85" workbookViewId="0">
      <selection activeCell="C18" sqref="C18"/>
    </sheetView>
  </sheetViews>
  <sheetFormatPr defaultRowHeight="15" x14ac:dyDescent="0.25"/>
  <cols>
    <col min="1" max="1" width="30.140625" style="1" customWidth="1"/>
    <col min="2" max="2" width="15" style="1" customWidth="1"/>
    <col min="3" max="3" width="13.28515625" style="1" customWidth="1"/>
    <col min="4" max="4" width="17.5703125" style="1" customWidth="1"/>
    <col min="5" max="5" width="14.7109375" style="1" customWidth="1"/>
    <col min="6" max="6" width="15.5703125" style="1" customWidth="1"/>
    <col min="7" max="7" width="16.28515625" style="1" customWidth="1"/>
    <col min="8" max="8" width="14.28515625" style="1" customWidth="1"/>
    <col min="9" max="9" width="13.7109375" style="1" customWidth="1"/>
    <col min="10" max="10" width="10" bestFit="1" customWidth="1"/>
    <col min="11" max="11" width="10.28515625" bestFit="1" customWidth="1"/>
  </cols>
  <sheetData>
    <row r="1" spans="1:17" ht="16.5" x14ac:dyDescent="0.25">
      <c r="A1" s="3"/>
      <c r="B1" s="35" t="s">
        <v>18</v>
      </c>
      <c r="C1" s="35"/>
      <c r="D1" s="35"/>
      <c r="E1" s="35"/>
      <c r="F1" s="35"/>
      <c r="G1" s="35"/>
      <c r="H1" s="35"/>
      <c r="I1" s="3"/>
    </row>
    <row r="2" spans="1:17" ht="17.25" thickBot="1" x14ac:dyDescent="0.3">
      <c r="A2" s="3"/>
      <c r="B2" s="4"/>
      <c r="C2" s="4"/>
      <c r="D2" s="4"/>
      <c r="E2" s="4"/>
      <c r="F2" s="4"/>
      <c r="G2" s="4"/>
      <c r="H2" s="4"/>
      <c r="I2" s="3"/>
    </row>
    <row r="3" spans="1:17" ht="12.75" customHeight="1" x14ac:dyDescent="0.25">
      <c r="A3" s="44" t="s">
        <v>0</v>
      </c>
      <c r="B3" s="47" t="s">
        <v>1</v>
      </c>
      <c r="C3" s="36" t="s">
        <v>2</v>
      </c>
      <c r="D3" s="36" t="s">
        <v>3</v>
      </c>
      <c r="E3" s="36" t="s">
        <v>4</v>
      </c>
      <c r="F3" s="36" t="s">
        <v>5</v>
      </c>
      <c r="G3" s="36" t="s">
        <v>6</v>
      </c>
      <c r="H3" s="36" t="s">
        <v>7</v>
      </c>
      <c r="I3" s="52" t="s">
        <v>8</v>
      </c>
    </row>
    <row r="4" spans="1:17" ht="12.75" customHeight="1" x14ac:dyDescent="0.25">
      <c r="A4" s="45"/>
      <c r="B4" s="48"/>
      <c r="C4" s="37"/>
      <c r="D4" s="37"/>
      <c r="E4" s="37"/>
      <c r="F4" s="37"/>
      <c r="G4" s="37"/>
      <c r="H4" s="37"/>
      <c r="I4" s="53"/>
    </row>
    <row r="5" spans="1:17" ht="25.5" customHeight="1" thickBot="1" x14ac:dyDescent="0.3">
      <c r="A5" s="46"/>
      <c r="B5" s="49"/>
      <c r="C5" s="38"/>
      <c r="D5" s="38"/>
      <c r="E5" s="38"/>
      <c r="F5" s="38"/>
      <c r="G5" s="38"/>
      <c r="H5" s="38"/>
      <c r="I5" s="54"/>
    </row>
    <row r="6" spans="1:17" ht="19.5" customHeight="1" x14ac:dyDescent="0.25">
      <c r="A6" s="19" t="s">
        <v>16</v>
      </c>
      <c r="B6" s="50" t="s">
        <v>13</v>
      </c>
      <c r="C6" s="50"/>
      <c r="D6" s="50"/>
      <c r="E6" s="50"/>
      <c r="F6" s="50"/>
      <c r="G6" s="50"/>
      <c r="H6" s="50"/>
      <c r="I6" s="51"/>
    </row>
    <row r="7" spans="1:17" ht="19.5" customHeight="1" x14ac:dyDescent="0.25">
      <c r="A7" s="20"/>
      <c r="B7" s="17">
        <v>855.02999999999975</v>
      </c>
      <c r="C7" s="8">
        <v>2571.2399999999998</v>
      </c>
      <c r="D7" s="8">
        <v>101.283012</v>
      </c>
      <c r="E7" s="9">
        <v>2571.2399999999998</v>
      </c>
      <c r="F7" s="9"/>
      <c r="G7" s="10"/>
      <c r="H7" s="9">
        <v>2474.6599999999994</v>
      </c>
      <c r="I7" s="16">
        <f>SUM(B7+C7-H7)</f>
        <v>951.61000000000013</v>
      </c>
      <c r="J7" s="34"/>
      <c r="K7" s="34"/>
    </row>
    <row r="8" spans="1:17" ht="19.5" customHeight="1" x14ac:dyDescent="0.25">
      <c r="A8" s="20"/>
      <c r="B8" s="39" t="s">
        <v>17</v>
      </c>
      <c r="C8" s="39"/>
      <c r="D8" s="39"/>
      <c r="E8" s="39"/>
      <c r="F8" s="39"/>
      <c r="G8" s="39"/>
      <c r="H8" s="39"/>
      <c r="I8" s="40"/>
    </row>
    <row r="9" spans="1:17" ht="19.5" customHeight="1" x14ac:dyDescent="0.25">
      <c r="A9" s="20"/>
      <c r="B9" s="17">
        <v>5255.01</v>
      </c>
      <c r="C9" s="8">
        <v>16443.759999999998</v>
      </c>
      <c r="D9" s="8">
        <v>101.283012</v>
      </c>
      <c r="E9" s="9">
        <v>16443.759999999998</v>
      </c>
      <c r="F9" s="9"/>
      <c r="G9" s="10"/>
      <c r="H9" s="9">
        <v>15758.599999999997</v>
      </c>
      <c r="I9" s="16">
        <f t="shared" ref="I9" si="0">SUM(B9+C9-H9)</f>
        <v>5940.17</v>
      </c>
      <c r="J9" s="33"/>
      <c r="K9" s="34"/>
    </row>
    <row r="10" spans="1:17" ht="19.5" customHeight="1" x14ac:dyDescent="0.25">
      <c r="A10" s="20"/>
      <c r="B10" s="39" t="s">
        <v>9</v>
      </c>
      <c r="C10" s="39"/>
      <c r="D10" s="39"/>
      <c r="E10" s="39"/>
      <c r="F10" s="39"/>
      <c r="G10" s="39"/>
      <c r="H10" s="39"/>
      <c r="I10" s="40"/>
    </row>
    <row r="11" spans="1:17" ht="19.5" customHeight="1" x14ac:dyDescent="0.25">
      <c r="A11" s="20"/>
      <c r="B11" s="18">
        <v>149321.07999999996</v>
      </c>
      <c r="C11" s="8">
        <v>576535.11</v>
      </c>
      <c r="D11" s="13">
        <v>24089.200000000001</v>
      </c>
      <c r="E11" s="12">
        <v>576535.11</v>
      </c>
      <c r="F11" s="14"/>
      <c r="G11" s="15"/>
      <c r="H11" s="10">
        <v>531230.74</v>
      </c>
      <c r="I11" s="16">
        <f>B11+C11-H11</f>
        <v>194625.44999999995</v>
      </c>
      <c r="J11" s="33"/>
      <c r="K11" s="33"/>
    </row>
    <row r="12" spans="1:17" ht="19.5" customHeight="1" x14ac:dyDescent="0.25">
      <c r="A12" s="20"/>
      <c r="B12" s="39" t="s">
        <v>10</v>
      </c>
      <c r="C12" s="41"/>
      <c r="D12" s="41"/>
      <c r="E12" s="41"/>
      <c r="F12" s="41"/>
      <c r="G12" s="41"/>
      <c r="H12" s="41"/>
      <c r="I12" s="42"/>
    </row>
    <row r="13" spans="1:17" ht="19.5" customHeight="1" x14ac:dyDescent="0.25">
      <c r="A13" s="20"/>
      <c r="B13" s="18">
        <v>5233.2700000000004</v>
      </c>
      <c r="C13" s="8"/>
      <c r="D13" s="11"/>
      <c r="E13" s="11"/>
      <c r="F13" s="11"/>
      <c r="G13" s="11"/>
      <c r="H13" s="10"/>
      <c r="I13" s="16">
        <f>SUM(B13+C13-H13)</f>
        <v>5233.2700000000004</v>
      </c>
    </row>
    <row r="14" spans="1:17" ht="19.5" customHeight="1" x14ac:dyDescent="0.25">
      <c r="A14" s="20"/>
      <c r="B14" s="39" t="s">
        <v>11</v>
      </c>
      <c r="C14" s="43"/>
      <c r="D14" s="43"/>
      <c r="E14" s="43"/>
      <c r="F14" s="43"/>
      <c r="G14" s="43"/>
      <c r="H14" s="43"/>
      <c r="I14" s="42"/>
    </row>
    <row r="15" spans="1:17" ht="19.5" customHeight="1" thickBot="1" x14ac:dyDescent="0.3">
      <c r="A15" s="20"/>
      <c r="B15" s="21">
        <v>35405.160000000003</v>
      </c>
      <c r="C15" s="8">
        <v>105671.46</v>
      </c>
      <c r="D15" s="23">
        <v>24089.200000000001</v>
      </c>
      <c r="E15" s="22">
        <v>105671.46</v>
      </c>
      <c r="F15" s="24"/>
      <c r="G15" s="25"/>
      <c r="H15" s="26">
        <v>99516.97</v>
      </c>
      <c r="I15" s="16">
        <f>SUM(B15+C15-H15)</f>
        <v>41559.649999999994</v>
      </c>
      <c r="J15" s="33"/>
      <c r="K15" s="33"/>
    </row>
    <row r="16" spans="1:17" s="6" customFormat="1" ht="19.5" customHeight="1" thickBot="1" x14ac:dyDescent="0.3">
      <c r="A16" s="27" t="s">
        <v>12</v>
      </c>
      <c r="B16" s="31">
        <f>SUM(B15+B13+B11+B7)</f>
        <v>190814.53999999995</v>
      </c>
      <c r="C16" s="28">
        <f t="shared" ref="C16:I16" si="1">SUM(C15+C13+C11+C7)</f>
        <v>684777.80999999994</v>
      </c>
      <c r="D16" s="28"/>
      <c r="E16" s="28">
        <f t="shared" si="1"/>
        <v>684777.80999999994</v>
      </c>
      <c r="F16" s="28"/>
      <c r="G16" s="28">
        <f t="shared" si="1"/>
        <v>0</v>
      </c>
      <c r="H16" s="28">
        <f t="shared" si="1"/>
        <v>633222.37</v>
      </c>
      <c r="I16" s="32">
        <f t="shared" si="1"/>
        <v>242369.97999999992</v>
      </c>
      <c r="J16" s="5"/>
      <c r="L16" s="7"/>
      <c r="M16" s="7"/>
      <c r="N16" s="7"/>
      <c r="O16" s="7"/>
      <c r="P16" s="7"/>
      <c r="Q16" s="7"/>
    </row>
    <row r="17" spans="1:9" ht="16.5" x14ac:dyDescent="0.25">
      <c r="A17" s="3" t="s">
        <v>15</v>
      </c>
      <c r="E17" s="2"/>
      <c r="I17" s="2"/>
    </row>
    <row r="18" spans="1:9" s="6" customFormat="1" ht="16.5" x14ac:dyDescent="0.25">
      <c r="A18" s="29" t="s">
        <v>14</v>
      </c>
      <c r="B18" s="55">
        <f>H16/(B16+C16)</f>
        <v>0.72319312748678088</v>
      </c>
      <c r="C18" s="29"/>
      <c r="D18" s="29"/>
      <c r="E18" s="29"/>
      <c r="F18" s="29"/>
      <c r="G18" s="29"/>
      <c r="H18" s="29"/>
      <c r="I18" s="30"/>
    </row>
    <row r="19" spans="1:9" ht="16.5" x14ac:dyDescent="0.25">
      <c r="A19" s="3"/>
      <c r="E19" s="2"/>
      <c r="I19" s="2"/>
    </row>
    <row r="20" spans="1:9" x14ac:dyDescent="0.25">
      <c r="D20" s="2"/>
      <c r="E20" s="2"/>
    </row>
    <row r="21" spans="1:9" x14ac:dyDescent="0.25">
      <c r="C21" s="2"/>
      <c r="G21" s="2"/>
    </row>
  </sheetData>
  <mergeCells count="15">
    <mergeCell ref="B10:I10"/>
    <mergeCell ref="B12:I12"/>
    <mergeCell ref="B14:I14"/>
    <mergeCell ref="A3:A5"/>
    <mergeCell ref="B3:B5"/>
    <mergeCell ref="C3:C5"/>
    <mergeCell ref="B6:I6"/>
    <mergeCell ref="I3:I5"/>
    <mergeCell ref="B8:I8"/>
    <mergeCell ref="B1:H1"/>
    <mergeCell ref="D3:D5"/>
    <mergeCell ref="E3:E5"/>
    <mergeCell ref="F3:F5"/>
    <mergeCell ref="G3:G5"/>
    <mergeCell ref="H3:H5"/>
  </mergeCells>
  <pageMargins left="0.70866141732283472" right="0.70866141732283472" top="0.74803149606299213" bottom="0.74803149606299213" header="0.31496062992125984" footer="0.31496062992125984"/>
  <pageSetup paperSize="9" scale="8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2022-02-03T23:43:48Z</dcterms:modified>
</cp:coreProperties>
</file>