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D81"/>
  <c r="D78"/>
  <c r="D58"/>
  <c r="D55"/>
  <c r="D50"/>
  <c r="D44"/>
  <c r="D42"/>
  <c r="D36"/>
  <c r="D30"/>
  <c r="D16"/>
  <c r="D14"/>
  <c r="D11"/>
  <c r="D9"/>
  <c r="D4"/>
  <c r="G81"/>
  <c r="G78"/>
  <c r="G58"/>
  <c r="G55"/>
  <c r="G50"/>
  <c r="G44"/>
  <c r="G42"/>
  <c r="G36"/>
  <c r="G30"/>
  <c r="G16"/>
  <c r="G14"/>
  <c r="G11"/>
  <c r="G9"/>
  <c r="E82"/>
</calcChain>
</file>

<file path=xl/sharedStrings.xml><?xml version="1.0" encoding="utf-8"?>
<sst xmlns="http://schemas.openxmlformats.org/spreadsheetml/2006/main" count="170" uniqueCount="118">
  <si>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</si>
  <si>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</si>
  <si>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</si>
  <si>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</si>
  <si>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</si>
  <si>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</si>
  <si>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</si>
  <si>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</si>
  <si>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</si>
  <si>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</si>
  <si>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</si>
  <si>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</si>
  <si>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</si>
  <si>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</si>
  <si>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</si>
  <si>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</si>
  <si>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</si>
  <si>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</si>
  <si>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</si>
  <si>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</si>
  <si>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</si>
  <si>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</si>
  <si>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</si>
  <si>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</si>
  <si>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</si>
  <si>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</si>
  <si>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</si>
  <si>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</si>
  <si>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</si>
  <si>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</si>
  <si>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</si>
  <si>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</si>
  <si>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</si>
  <si>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</si>
  <si>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</si>
  <si>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</si>
  <si>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</si>
  <si>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</si>
  <si>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</si>
  <si>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</si>
  <si>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</si>
  <si>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</si>
  <si>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</si>
  <si>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</si>
  <si>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</si>
  <si>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</si>
  <si>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</si>
  <si>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</si>
  <si>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</si>
  <si>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</si>
  <si>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</si>
  <si>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</si>
  <si>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</si>
  <si>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</si>
  <si>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</si>
  <si>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</si>
  <si>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</si>
  <si>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</si>
  <si>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</si>
  <si>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</si>
  <si>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</si>
  <si>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</si>
  <si>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</si>
  <si>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</si>
  <si>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</si>
  <si>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</si>
  <si>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</si>
  <si>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</si>
  <si>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</si>
  <si>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</si>
  <si>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</si>
  <si>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</si>
  <si>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</si>
  <si>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</si>
  <si>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</si>
  <si>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</si>
  <si>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</si>
  <si>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</si>
  <si>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</si>
  <si>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</si>
  <si>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</si>
  <si>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</si>
  <si>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</si>
  <si>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</si>
  <si>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</si>
  <si>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</si>
  <si>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</si>
  <si>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</si>
  <si>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</si>
  <si>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</si>
  <si>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</si>
  <si>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</si>
  <si>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</si>
  <si>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</si>
  <si>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</si>
  <si>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</si>
  <si>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</si>
  <si>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</si>
  <si>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</si>
  <si>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</si>
  <si>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</si>
  <si>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</si>
  <si>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</si>
  <si>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</si>
  <si>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</si>
  <si>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</si>
  <si>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</si>
  <si>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</si>
  <si>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</si>
  <si>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</si>
  <si>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</si>
  <si>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</si>
  <si>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</si>
  <si>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</si>
  <si>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</si>
  <si>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Установка в подъездах окон из ПВХ с ремонтом наружных откосов - 16 шт.</t>
  </si>
  <si>
    <t>Всего руб. за 5354,8 кв.м.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</si>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</sst>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2" fontId="1" fillId="0" borderId="23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wrapText="1"/>
    </xf>
    <xf numFmtId="2" fontId="1" fillId="0" borderId="3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0"/>
  <dimension ref="A1:G84"/>
  <sheetViews>
    <sheetView tabSelected="1" zoomScaleNormal="100" workbookViewId="0">
      <selection sqref="A1:E1"/>
    </sheetView>
  </sheetViews>
  <sheetFormatPr defaultRowHeight="13.2"/>
  <cols>
    <col min="1" max="1" width="6" style="28" customWidth="1"/>
    <col min="2" max="2" width="44.33203125" style="25" customWidth="1"/>
    <col min="3" max="3" width="18" style="27" customWidth="1"/>
    <col min="4" max="4" width="12.44140625" style="34" customWidth="1"/>
    <col min="5" max="5" width="10" style="43" customWidth="1"/>
    <col min="6" max="6" width="6.33203125" style="25" customWidth="1"/>
    <col min="7" max="7" width="0" style="44" hidden="1" customWidth="1"/>
    <col min="8" max="16384" width="8.88671875" style="25"/>
  </cols>
  <sheetData>
    <row r="1" spans="1:7" ht="46.2" customHeight="1" thickBot="1">
      <c r="A1" s="76" t="s">
        <v>109</v>
      </c>
      <c r="B1" s="76"/>
      <c r="C1" s="76"/>
      <c r="D1" s="76"/>
      <c r="E1" s="76"/>
    </row>
    <row r="2" spans="1:7" ht="132.6" customHeight="1" thickBot="1">
      <c r="A2" s="11" t="s">
        <v>0</v>
      </c>
      <c r="B2" s="1" t="s">
        <v>1</v>
      </c>
      <c r="C2" s="1" t="s">
        <v>2</v>
      </c>
      <c r="D2" s="29" t="s">
        <v>117</v>
      </c>
      <c r="E2" s="39" t="s">
        <v>3</v>
      </c>
    </row>
    <row r="3" spans="1:7" ht="13.8" thickBot="1">
      <c r="A3" s="73" t="s">
        <v>4</v>
      </c>
      <c r="B3" s="74"/>
      <c r="C3" s="74"/>
      <c r="D3" s="74"/>
      <c r="E3" s="75"/>
    </row>
    <row r="4" spans="1:7" ht="93" customHeight="1">
      <c r="A4" s="9" t="s">
        <v>5</v>
      </c>
      <c r="B4" s="10" t="s">
        <v>6</v>
      </c>
      <c r="C4" s="16" t="s">
        <v>7</v>
      </c>
      <c r="D4" s="54">
        <f>E4*G4*12</f>
        <v>63615.024000000005</v>
      </c>
      <c r="E4" s="62">
        <v>0.99</v>
      </c>
      <c r="G4" s="47">
        <v>5354.8</v>
      </c>
    </row>
    <row r="5" spans="1:7" ht="42.75" customHeight="1">
      <c r="A5" s="13" t="s">
        <v>8</v>
      </c>
      <c r="B5" s="14" t="s">
        <v>9</v>
      </c>
      <c r="C5" s="17" t="s">
        <v>10</v>
      </c>
      <c r="D5" s="54"/>
      <c r="E5" s="63"/>
      <c r="G5" s="47"/>
    </row>
    <row r="6" spans="1:7" ht="30.75" customHeight="1">
      <c r="A6" s="13" t="s">
        <v>11</v>
      </c>
      <c r="B6" s="14" t="s">
        <v>12</v>
      </c>
      <c r="C6" s="17" t="s">
        <v>35</v>
      </c>
      <c r="D6" s="54"/>
      <c r="E6" s="63"/>
      <c r="G6" s="47"/>
    </row>
    <row r="7" spans="1:7" ht="40.5" customHeight="1">
      <c r="A7" s="13" t="s">
        <v>13</v>
      </c>
      <c r="B7" s="14" t="s">
        <v>14</v>
      </c>
      <c r="C7" s="17" t="s">
        <v>10</v>
      </c>
      <c r="D7" s="54"/>
      <c r="E7" s="63"/>
      <c r="G7" s="47"/>
    </row>
    <row r="8" spans="1:7" ht="55.5" customHeight="1">
      <c r="A8" s="13" t="s">
        <v>15</v>
      </c>
      <c r="B8" s="14" t="s">
        <v>16</v>
      </c>
      <c r="C8" s="17" t="s">
        <v>10</v>
      </c>
      <c r="D8" s="77"/>
      <c r="E8" s="63"/>
      <c r="G8" s="47"/>
    </row>
    <row r="9" spans="1:7" ht="32.25" customHeight="1" thickBot="1">
      <c r="A9" s="2" t="s">
        <v>17</v>
      </c>
      <c r="B9" s="3" t="s">
        <v>18</v>
      </c>
      <c r="C9" s="18"/>
      <c r="D9" s="30">
        <f>E9*G9*12</f>
        <v>8353.4880000000012</v>
      </c>
      <c r="E9" s="40">
        <v>0.13</v>
      </c>
      <c r="G9" s="45">
        <f>G4</f>
        <v>5354.8</v>
      </c>
    </row>
    <row r="10" spans="1:7" ht="13.8" thickBot="1">
      <c r="A10" s="73" t="s">
        <v>19</v>
      </c>
      <c r="B10" s="74"/>
      <c r="C10" s="74"/>
      <c r="D10" s="74"/>
      <c r="E10" s="75"/>
    </row>
    <row r="11" spans="1:7" ht="35.25" customHeight="1">
      <c r="A11" s="9" t="s">
        <v>5</v>
      </c>
      <c r="B11" s="10" t="s">
        <v>20</v>
      </c>
      <c r="C11" s="16" t="s">
        <v>21</v>
      </c>
      <c r="D11" s="77">
        <f>E11*G11*12</f>
        <v>88675.487999999998</v>
      </c>
      <c r="E11" s="62">
        <v>1.38</v>
      </c>
      <c r="G11" s="47">
        <f>G4</f>
        <v>5354.8</v>
      </c>
    </row>
    <row r="12" spans="1:7" ht="37.5" customHeight="1">
      <c r="A12" s="13" t="s">
        <v>8</v>
      </c>
      <c r="B12" s="14" t="s">
        <v>22</v>
      </c>
      <c r="C12" s="17" t="s">
        <v>97</v>
      </c>
      <c r="D12" s="60"/>
      <c r="E12" s="63"/>
      <c r="G12" s="47"/>
    </row>
    <row r="13" spans="1:7" ht="78" customHeight="1">
      <c r="A13" s="13" t="s">
        <v>11</v>
      </c>
      <c r="B13" s="14" t="s">
        <v>23</v>
      </c>
      <c r="C13" s="17" t="s">
        <v>97</v>
      </c>
      <c r="D13" s="60"/>
      <c r="E13" s="63"/>
      <c r="G13" s="47"/>
    </row>
    <row r="14" spans="1:7" ht="43.5" customHeight="1" thickBot="1">
      <c r="A14" s="2" t="s">
        <v>13</v>
      </c>
      <c r="B14" s="3" t="s">
        <v>98</v>
      </c>
      <c r="C14" s="18" t="s">
        <v>10</v>
      </c>
      <c r="D14" s="31">
        <f>E14*G14*12</f>
        <v>17349.552</v>
      </c>
      <c r="E14" s="15">
        <v>0.27</v>
      </c>
      <c r="G14" s="46">
        <f>G4</f>
        <v>5354.8</v>
      </c>
    </row>
    <row r="15" spans="1:7" ht="13.8" thickBot="1">
      <c r="A15" s="73" t="s">
        <v>24</v>
      </c>
      <c r="B15" s="74"/>
      <c r="C15" s="74"/>
      <c r="D15" s="74"/>
      <c r="E15" s="75"/>
    </row>
    <row r="16" spans="1:7" ht="13.8" thickBot="1">
      <c r="A16" s="51" t="s">
        <v>25</v>
      </c>
      <c r="B16" s="52"/>
      <c r="C16" s="53"/>
      <c r="D16" s="71">
        <f>E16*G16*12</f>
        <v>263456.16000000003</v>
      </c>
      <c r="E16" s="78">
        <v>4.0999999999999996</v>
      </c>
      <c r="G16" s="47">
        <f>G4</f>
        <v>5354.8</v>
      </c>
    </row>
    <row r="17" spans="1:7" ht="25.5" customHeight="1">
      <c r="A17" s="9">
        <v>1</v>
      </c>
      <c r="B17" s="10" t="s">
        <v>26</v>
      </c>
      <c r="C17" s="19" t="s">
        <v>27</v>
      </c>
      <c r="D17" s="54"/>
      <c r="E17" s="79"/>
      <c r="G17" s="47"/>
    </row>
    <row r="18" spans="1:7" ht="54.6" customHeight="1">
      <c r="A18" s="13">
        <v>2</v>
      </c>
      <c r="B18" s="14" t="s">
        <v>28</v>
      </c>
      <c r="C18" s="20" t="s">
        <v>29</v>
      </c>
      <c r="D18" s="54"/>
      <c r="E18" s="79"/>
      <c r="G18" s="47"/>
    </row>
    <row r="19" spans="1:7" ht="25.5" customHeight="1">
      <c r="A19" s="13">
        <v>3</v>
      </c>
      <c r="B19" s="14" t="s">
        <v>30</v>
      </c>
      <c r="C19" s="20" t="s">
        <v>31</v>
      </c>
      <c r="D19" s="54"/>
      <c r="E19" s="79"/>
      <c r="G19" s="47"/>
    </row>
    <row r="20" spans="1:7" ht="41.25" customHeight="1">
      <c r="A20" s="13">
        <v>4</v>
      </c>
      <c r="B20" s="14" t="s">
        <v>95</v>
      </c>
      <c r="C20" s="20" t="s">
        <v>32</v>
      </c>
      <c r="D20" s="54"/>
      <c r="E20" s="79"/>
      <c r="G20" s="47"/>
    </row>
    <row r="21" spans="1:7" ht="27" thickBot="1">
      <c r="A21" s="2">
        <v>5</v>
      </c>
      <c r="B21" s="3" t="s">
        <v>110</v>
      </c>
      <c r="C21" s="21" t="s">
        <v>111</v>
      </c>
      <c r="D21" s="54"/>
      <c r="E21" s="79"/>
      <c r="G21" s="47"/>
    </row>
    <row r="22" spans="1:7" ht="13.8" thickBot="1">
      <c r="A22" s="81" t="s">
        <v>33</v>
      </c>
      <c r="B22" s="82"/>
      <c r="C22" s="83"/>
      <c r="D22" s="71"/>
      <c r="E22" s="79"/>
      <c r="G22" s="47"/>
    </row>
    <row r="23" spans="1:7" ht="48" customHeight="1">
      <c r="A23" s="9">
        <v>6</v>
      </c>
      <c r="B23" s="10" t="s">
        <v>34</v>
      </c>
      <c r="C23" s="19" t="s">
        <v>35</v>
      </c>
      <c r="D23" s="54"/>
      <c r="E23" s="79"/>
      <c r="G23" s="47"/>
    </row>
    <row r="24" spans="1:7" ht="48.75" customHeight="1">
      <c r="A24" s="13">
        <v>7</v>
      </c>
      <c r="B24" s="14" t="s">
        <v>36</v>
      </c>
      <c r="C24" s="20" t="s">
        <v>35</v>
      </c>
      <c r="D24" s="54"/>
      <c r="E24" s="79"/>
      <c r="G24" s="47"/>
    </row>
    <row r="25" spans="1:7" ht="47.25" customHeight="1">
      <c r="A25" s="13">
        <v>8</v>
      </c>
      <c r="B25" s="14" t="s">
        <v>37</v>
      </c>
      <c r="C25" s="20" t="s">
        <v>27</v>
      </c>
      <c r="D25" s="54"/>
      <c r="E25" s="79"/>
      <c r="G25" s="47"/>
    </row>
    <row r="26" spans="1:7" ht="25.5" customHeight="1">
      <c r="A26" s="13">
        <v>9</v>
      </c>
      <c r="B26" s="14" t="s">
        <v>38</v>
      </c>
      <c r="C26" s="20" t="s">
        <v>27</v>
      </c>
      <c r="D26" s="54"/>
      <c r="E26" s="79"/>
      <c r="G26" s="47"/>
    </row>
    <row r="27" spans="1:7" ht="36.75" customHeight="1">
      <c r="A27" s="13">
        <v>10</v>
      </c>
      <c r="B27" s="14" t="s">
        <v>28</v>
      </c>
      <c r="C27" s="20" t="s">
        <v>39</v>
      </c>
      <c r="D27" s="54"/>
      <c r="E27" s="79"/>
      <c r="G27" s="47"/>
    </row>
    <row r="28" spans="1:7" ht="21.75" customHeight="1" thickBot="1">
      <c r="A28" s="2">
        <v>11</v>
      </c>
      <c r="B28" s="3" t="s">
        <v>40</v>
      </c>
      <c r="C28" s="21" t="s">
        <v>27</v>
      </c>
      <c r="D28" s="54"/>
      <c r="E28" s="80"/>
      <c r="G28" s="47"/>
    </row>
    <row r="29" spans="1:7" ht="13.8" thickBot="1">
      <c r="A29" s="73" t="s">
        <v>41</v>
      </c>
      <c r="B29" s="74"/>
      <c r="C29" s="74"/>
      <c r="D29" s="74"/>
      <c r="E29" s="75"/>
    </row>
    <row r="30" spans="1:7" ht="13.8" thickBot="1">
      <c r="A30" s="51" t="s">
        <v>42</v>
      </c>
      <c r="B30" s="52"/>
      <c r="C30" s="53"/>
      <c r="D30" s="59">
        <f>E30*G30*12</f>
        <v>70683.360000000015</v>
      </c>
      <c r="E30" s="62">
        <v>1.1000000000000001</v>
      </c>
      <c r="G30" s="47">
        <f>G4</f>
        <v>5354.8</v>
      </c>
    </row>
    <row r="31" spans="1:7" ht="98.25" customHeight="1">
      <c r="A31" s="9">
        <v>1</v>
      </c>
      <c r="B31" s="10" t="s">
        <v>43</v>
      </c>
      <c r="C31" s="16" t="s">
        <v>100</v>
      </c>
      <c r="D31" s="60"/>
      <c r="E31" s="63"/>
      <c r="G31" s="47"/>
    </row>
    <row r="32" spans="1:7" ht="51" customHeight="1">
      <c r="A32" s="13">
        <v>2</v>
      </c>
      <c r="B32" s="14" t="s">
        <v>99</v>
      </c>
      <c r="C32" s="17" t="s">
        <v>100</v>
      </c>
      <c r="D32" s="60"/>
      <c r="E32" s="63"/>
      <c r="G32" s="47"/>
    </row>
    <row r="33" spans="1:7" ht="60.75" customHeight="1">
      <c r="A33" s="13">
        <v>3</v>
      </c>
      <c r="B33" s="14" t="s">
        <v>44</v>
      </c>
      <c r="C33" s="17" t="s">
        <v>100</v>
      </c>
      <c r="D33" s="60"/>
      <c r="E33" s="63"/>
      <c r="G33" s="47"/>
    </row>
    <row r="34" spans="1:7" ht="25.5" customHeight="1">
      <c r="A34" s="13">
        <v>4</v>
      </c>
      <c r="B34" s="3" t="s">
        <v>101</v>
      </c>
      <c r="C34" s="18" t="s">
        <v>10</v>
      </c>
      <c r="D34" s="61"/>
      <c r="E34" s="64"/>
      <c r="G34" s="47"/>
    </row>
    <row r="35" spans="1:7" ht="47.25" customHeight="1" thickBot="1">
      <c r="A35" s="13">
        <v>5</v>
      </c>
      <c r="B35" s="3" t="s">
        <v>50</v>
      </c>
      <c r="C35" s="18" t="s">
        <v>112</v>
      </c>
      <c r="D35" s="61"/>
      <c r="E35" s="64"/>
      <c r="G35" s="47"/>
    </row>
    <row r="36" spans="1:7" ht="13.8" thickBot="1">
      <c r="A36" s="51" t="s">
        <v>45</v>
      </c>
      <c r="B36" s="52"/>
      <c r="C36" s="53"/>
      <c r="D36" s="66">
        <f>E36*G36*12</f>
        <v>84820.032000000007</v>
      </c>
      <c r="E36" s="67">
        <v>1.32</v>
      </c>
      <c r="G36" s="47">
        <f>G4</f>
        <v>5354.8</v>
      </c>
    </row>
    <row r="37" spans="1:7" ht="68.25" customHeight="1">
      <c r="A37" s="9">
        <v>1</v>
      </c>
      <c r="B37" s="10" t="s">
        <v>102</v>
      </c>
      <c r="C37" s="16" t="s">
        <v>100</v>
      </c>
      <c r="D37" s="60"/>
      <c r="E37" s="63"/>
      <c r="G37" s="47"/>
    </row>
    <row r="38" spans="1:7" ht="47.25" customHeight="1">
      <c r="A38" s="13">
        <v>2</v>
      </c>
      <c r="B38" s="14" t="s">
        <v>46</v>
      </c>
      <c r="C38" s="17" t="s">
        <v>10</v>
      </c>
      <c r="D38" s="60"/>
      <c r="E38" s="63"/>
      <c r="G38" s="47"/>
    </row>
    <row r="39" spans="1:7" ht="56.25" customHeight="1">
      <c r="A39" s="13">
        <v>3</v>
      </c>
      <c r="B39" s="14" t="s">
        <v>47</v>
      </c>
      <c r="C39" s="17" t="s">
        <v>100</v>
      </c>
      <c r="D39" s="60"/>
      <c r="E39" s="63"/>
      <c r="G39" s="47"/>
    </row>
    <row r="40" spans="1:7" ht="32.25" customHeight="1">
      <c r="A40" s="13">
        <v>4</v>
      </c>
      <c r="B40" s="3" t="s">
        <v>101</v>
      </c>
      <c r="C40" s="18" t="s">
        <v>10</v>
      </c>
      <c r="D40" s="61"/>
      <c r="E40" s="64"/>
      <c r="G40" s="47"/>
    </row>
    <row r="41" spans="1:7" ht="47.25" customHeight="1" thickBot="1">
      <c r="A41" s="13">
        <v>5</v>
      </c>
      <c r="B41" s="3" t="s">
        <v>50</v>
      </c>
      <c r="C41" s="18" t="s">
        <v>100</v>
      </c>
      <c r="D41" s="61"/>
      <c r="E41" s="64"/>
      <c r="G41" s="47"/>
    </row>
    <row r="42" spans="1:7" ht="13.8" thickBot="1">
      <c r="A42" s="51" t="s">
        <v>48</v>
      </c>
      <c r="B42" s="52"/>
      <c r="C42" s="53"/>
      <c r="D42" s="66">
        <f>E42*G42*12</f>
        <v>95743.823999999993</v>
      </c>
      <c r="E42" s="67">
        <v>1.49</v>
      </c>
      <c r="G42" s="47">
        <f>G4</f>
        <v>5354.8</v>
      </c>
    </row>
    <row r="43" spans="1:7" ht="58.5" customHeight="1" thickBot="1">
      <c r="A43" s="5" t="s">
        <v>5</v>
      </c>
      <c r="B43" s="6" t="s">
        <v>49</v>
      </c>
      <c r="C43" s="22" t="s">
        <v>100</v>
      </c>
      <c r="D43" s="61"/>
      <c r="E43" s="64"/>
      <c r="G43" s="47"/>
    </row>
    <row r="44" spans="1:7" ht="13.8" thickBot="1">
      <c r="A44" s="51" t="s">
        <v>51</v>
      </c>
      <c r="B44" s="52"/>
      <c r="C44" s="53"/>
      <c r="D44" s="70">
        <f>E44*G44*12</f>
        <v>207552.04800000001</v>
      </c>
      <c r="E44" s="68">
        <v>3.23</v>
      </c>
      <c r="G44" s="47">
        <f>G4</f>
        <v>5354.8</v>
      </c>
    </row>
    <row r="45" spans="1:7" ht="54.75" customHeight="1">
      <c r="A45" s="9" t="s">
        <v>5</v>
      </c>
      <c r="B45" s="10" t="s">
        <v>96</v>
      </c>
      <c r="C45" s="16" t="s">
        <v>10</v>
      </c>
      <c r="D45" s="71"/>
      <c r="E45" s="55"/>
      <c r="G45" s="47"/>
    </row>
    <row r="46" spans="1:7" ht="25.5" customHeight="1">
      <c r="A46" s="13" t="s">
        <v>8</v>
      </c>
      <c r="B46" s="14" t="s">
        <v>52</v>
      </c>
      <c r="C46" s="17" t="s">
        <v>100</v>
      </c>
      <c r="D46" s="71"/>
      <c r="E46" s="55"/>
      <c r="G46" s="47"/>
    </row>
    <row r="47" spans="1:7" ht="36" customHeight="1">
      <c r="A47" s="13" t="s">
        <v>11</v>
      </c>
      <c r="B47" s="14" t="s">
        <v>103</v>
      </c>
      <c r="C47" s="17" t="s">
        <v>10</v>
      </c>
      <c r="D47" s="71"/>
      <c r="E47" s="55"/>
      <c r="G47" s="47"/>
    </row>
    <row r="48" spans="1:7" ht="49.5" customHeight="1">
      <c r="A48" s="2" t="s">
        <v>13</v>
      </c>
      <c r="B48" s="3" t="s">
        <v>46</v>
      </c>
      <c r="C48" s="18" t="s">
        <v>10</v>
      </c>
      <c r="D48" s="71"/>
      <c r="E48" s="55"/>
      <c r="G48" s="47"/>
    </row>
    <row r="49" spans="1:7" ht="61.5" customHeight="1" thickBot="1">
      <c r="A49" s="7">
        <v>5</v>
      </c>
      <c r="B49" s="8" t="s">
        <v>104</v>
      </c>
      <c r="C49" s="23" t="s">
        <v>100</v>
      </c>
      <c r="D49" s="72"/>
      <c r="E49" s="69"/>
      <c r="G49" s="47"/>
    </row>
    <row r="50" spans="1:7" ht="13.8" thickBot="1">
      <c r="A50" s="51" t="s">
        <v>53</v>
      </c>
      <c r="B50" s="52"/>
      <c r="C50" s="53"/>
      <c r="D50" s="59">
        <f>E50*G50*12</f>
        <v>106025.04000000001</v>
      </c>
      <c r="E50" s="62">
        <v>1.65</v>
      </c>
      <c r="G50" s="47">
        <f>G4</f>
        <v>5354.8</v>
      </c>
    </row>
    <row r="51" spans="1:7" ht="71.25" customHeight="1">
      <c r="A51" s="9" t="s">
        <v>5</v>
      </c>
      <c r="B51" s="10" t="s">
        <v>54</v>
      </c>
      <c r="C51" s="16" t="s">
        <v>10</v>
      </c>
      <c r="D51" s="60"/>
      <c r="E51" s="63"/>
      <c r="G51" s="47"/>
    </row>
    <row r="52" spans="1:7" ht="82.5" customHeight="1">
      <c r="A52" s="13" t="s">
        <v>8</v>
      </c>
      <c r="B52" s="14" t="s">
        <v>105</v>
      </c>
      <c r="C52" s="17" t="s">
        <v>100</v>
      </c>
      <c r="D52" s="60"/>
      <c r="E52" s="63"/>
      <c r="G52" s="47"/>
    </row>
    <row r="53" spans="1:7" ht="41.25" customHeight="1" thickBot="1">
      <c r="A53" s="2" t="s">
        <v>11</v>
      </c>
      <c r="B53" s="3" t="s">
        <v>106</v>
      </c>
      <c r="C53" s="18" t="s">
        <v>100</v>
      </c>
      <c r="D53" s="61"/>
      <c r="E53" s="64"/>
      <c r="G53" s="47"/>
    </row>
    <row r="54" spans="1:7" ht="13.8" thickBot="1">
      <c r="A54" s="51" t="s">
        <v>55</v>
      </c>
      <c r="B54" s="52"/>
      <c r="C54" s="52"/>
      <c r="D54" s="52"/>
      <c r="E54" s="53"/>
    </row>
    <row r="55" spans="1:7" ht="71.25" customHeight="1">
      <c r="A55" s="9" t="s">
        <v>5</v>
      </c>
      <c r="B55" s="10" t="s">
        <v>56</v>
      </c>
      <c r="C55" s="16" t="s">
        <v>112</v>
      </c>
      <c r="D55" s="54">
        <f>E55*G55*12</f>
        <v>203696.592</v>
      </c>
      <c r="E55" s="62">
        <v>3.17</v>
      </c>
      <c r="G55" s="47">
        <f>G4</f>
        <v>5354.8</v>
      </c>
    </row>
    <row r="56" spans="1:7" ht="34.5" customHeight="1" thickBot="1">
      <c r="A56" s="2" t="s">
        <v>8</v>
      </c>
      <c r="B56" s="3" t="s">
        <v>57</v>
      </c>
      <c r="C56" s="18" t="s">
        <v>58</v>
      </c>
      <c r="D56" s="65"/>
      <c r="E56" s="64"/>
      <c r="G56" s="47"/>
    </row>
    <row r="57" spans="1:7" ht="15" customHeight="1" thickBot="1">
      <c r="A57" s="51" t="s">
        <v>94</v>
      </c>
      <c r="B57" s="52"/>
      <c r="C57" s="52"/>
      <c r="D57" s="52"/>
      <c r="E57" s="53"/>
    </row>
    <row r="58" spans="1:7" ht="78.75" customHeight="1">
      <c r="A58" s="9" t="s">
        <v>5</v>
      </c>
      <c r="B58" s="10" t="s">
        <v>59</v>
      </c>
      <c r="C58" s="16" t="s">
        <v>60</v>
      </c>
      <c r="D58" s="54">
        <f>E58*G58*12</f>
        <v>279520.55999999994</v>
      </c>
      <c r="E58" s="55">
        <v>4.3499999999999996</v>
      </c>
      <c r="G58" s="47">
        <f>G4</f>
        <v>5354.8</v>
      </c>
    </row>
    <row r="59" spans="1:7" ht="70.5" customHeight="1">
      <c r="A59" s="13" t="s">
        <v>8</v>
      </c>
      <c r="B59" s="14" t="s">
        <v>61</v>
      </c>
      <c r="C59" s="17" t="s">
        <v>60</v>
      </c>
      <c r="D59" s="54"/>
      <c r="E59" s="55"/>
      <c r="G59" s="47"/>
    </row>
    <row r="60" spans="1:7" ht="67.5" customHeight="1">
      <c r="A60" s="56" t="s">
        <v>11</v>
      </c>
      <c r="B60" s="14" t="s">
        <v>62</v>
      </c>
      <c r="C60" s="57" t="s">
        <v>63</v>
      </c>
      <c r="D60" s="54"/>
      <c r="E60" s="55"/>
      <c r="G60" s="47"/>
    </row>
    <row r="61" spans="1:7" ht="30.75" customHeight="1">
      <c r="A61" s="56"/>
      <c r="B61" s="14" t="s">
        <v>64</v>
      </c>
      <c r="C61" s="57"/>
      <c r="D61" s="54"/>
      <c r="E61" s="55"/>
      <c r="G61" s="47"/>
    </row>
    <row r="62" spans="1:7" ht="15" customHeight="1">
      <c r="A62" s="56"/>
      <c r="B62" s="58" t="s">
        <v>65</v>
      </c>
      <c r="C62" s="57"/>
      <c r="D62" s="54"/>
      <c r="E62" s="55"/>
      <c r="G62" s="47"/>
    </row>
    <row r="63" spans="1:7" ht="69.75" customHeight="1">
      <c r="A63" s="56"/>
      <c r="B63" s="58"/>
      <c r="C63" s="57"/>
      <c r="D63" s="54"/>
      <c r="E63" s="55"/>
      <c r="G63" s="47"/>
    </row>
    <row r="64" spans="1:7" ht="76.5" customHeight="1">
      <c r="A64" s="56"/>
      <c r="B64" s="14" t="s">
        <v>66</v>
      </c>
      <c r="C64" s="57"/>
      <c r="D64" s="54"/>
      <c r="E64" s="55"/>
      <c r="G64" s="47"/>
    </row>
    <row r="65" spans="1:7" ht="54.75" customHeight="1">
      <c r="A65" s="56"/>
      <c r="B65" s="14" t="s">
        <v>67</v>
      </c>
      <c r="C65" s="57"/>
      <c r="D65" s="54"/>
      <c r="E65" s="55"/>
      <c r="G65" s="47"/>
    </row>
    <row r="66" spans="1:7" ht="80.25" customHeight="1">
      <c r="A66" s="13" t="s">
        <v>13</v>
      </c>
      <c r="B66" s="14" t="s">
        <v>68</v>
      </c>
      <c r="C66" s="17" t="s">
        <v>69</v>
      </c>
      <c r="D66" s="54"/>
      <c r="E66" s="55"/>
      <c r="G66" s="47"/>
    </row>
    <row r="67" spans="1:7" ht="45.75" customHeight="1">
      <c r="A67" s="13" t="s">
        <v>15</v>
      </c>
      <c r="B67" s="14" t="s">
        <v>70</v>
      </c>
      <c r="C67" s="17" t="s">
        <v>71</v>
      </c>
      <c r="D67" s="54"/>
      <c r="E67" s="55"/>
      <c r="G67" s="47"/>
    </row>
    <row r="68" spans="1:7" ht="48" customHeight="1">
      <c r="A68" s="13">
        <v>6</v>
      </c>
      <c r="B68" s="14" t="s">
        <v>91</v>
      </c>
      <c r="C68" s="17" t="s">
        <v>72</v>
      </c>
      <c r="D68" s="54"/>
      <c r="E68" s="55"/>
      <c r="G68" s="47"/>
    </row>
    <row r="69" spans="1:7" ht="71.25" customHeight="1">
      <c r="A69" s="13">
        <v>7</v>
      </c>
      <c r="B69" s="14" t="s">
        <v>73</v>
      </c>
      <c r="C69" s="17" t="s">
        <v>107</v>
      </c>
      <c r="D69" s="54"/>
      <c r="E69" s="55"/>
      <c r="G69" s="47"/>
    </row>
    <row r="70" spans="1:7" ht="53.25" customHeight="1">
      <c r="A70" s="13">
        <v>8</v>
      </c>
      <c r="B70" s="14" t="s">
        <v>74</v>
      </c>
      <c r="C70" s="17" t="s">
        <v>100</v>
      </c>
      <c r="D70" s="54"/>
      <c r="E70" s="55"/>
      <c r="G70" s="47"/>
    </row>
    <row r="71" spans="1:7" ht="81" customHeight="1">
      <c r="A71" s="13">
        <v>9</v>
      </c>
      <c r="B71" s="14" t="s">
        <v>75</v>
      </c>
      <c r="C71" s="17" t="s">
        <v>76</v>
      </c>
      <c r="D71" s="54"/>
      <c r="E71" s="55"/>
      <c r="G71" s="47"/>
    </row>
    <row r="72" spans="1:7" ht="112.2" customHeight="1">
      <c r="A72" s="13">
        <v>10</v>
      </c>
      <c r="B72" s="14" t="s">
        <v>77</v>
      </c>
      <c r="C72" s="17" t="s">
        <v>113</v>
      </c>
      <c r="D72" s="54"/>
      <c r="E72" s="55"/>
      <c r="G72" s="47"/>
    </row>
    <row r="73" spans="1:7" ht="57" customHeight="1">
      <c r="A73" s="13">
        <v>11</v>
      </c>
      <c r="B73" s="14" t="s">
        <v>92</v>
      </c>
      <c r="C73" s="17" t="s">
        <v>78</v>
      </c>
      <c r="D73" s="54"/>
      <c r="E73" s="55"/>
      <c r="G73" s="47"/>
    </row>
    <row r="74" spans="1:7" ht="36" customHeight="1">
      <c r="A74" s="13">
        <v>12</v>
      </c>
      <c r="B74" s="14" t="s">
        <v>79</v>
      </c>
      <c r="C74" s="17" t="s">
        <v>80</v>
      </c>
      <c r="D74" s="54"/>
      <c r="E74" s="55"/>
      <c r="G74" s="47"/>
    </row>
    <row r="75" spans="1:7" ht="42" customHeight="1">
      <c r="A75" s="13">
        <v>13</v>
      </c>
      <c r="B75" s="14" t="s">
        <v>81</v>
      </c>
      <c r="C75" s="17" t="s">
        <v>82</v>
      </c>
      <c r="D75" s="54"/>
      <c r="E75" s="55"/>
      <c r="G75" s="47"/>
    </row>
    <row r="76" spans="1:7" ht="103.5" customHeight="1">
      <c r="A76" s="13">
        <v>14</v>
      </c>
      <c r="B76" s="14" t="s">
        <v>83</v>
      </c>
      <c r="C76" s="17" t="s">
        <v>84</v>
      </c>
      <c r="D76" s="54"/>
      <c r="E76" s="55"/>
      <c r="G76" s="47"/>
    </row>
    <row r="77" spans="1:7" ht="78.75" hidden="1" customHeight="1" thickBot="1">
      <c r="A77" s="2" t="s">
        <v>85</v>
      </c>
      <c r="B77" s="3" t="s">
        <v>86</v>
      </c>
      <c r="C77" s="18" t="s">
        <v>87</v>
      </c>
      <c r="D77" s="54"/>
      <c r="E77" s="55"/>
      <c r="G77" s="47"/>
    </row>
    <row r="78" spans="1:7" ht="78.75" customHeight="1" thickBot="1">
      <c r="A78" s="5">
        <v>15</v>
      </c>
      <c r="B78" s="6" t="s">
        <v>108</v>
      </c>
      <c r="C78" s="22" t="s">
        <v>93</v>
      </c>
      <c r="D78" s="32">
        <f>E78*G78*12</f>
        <v>2570.3040000000001</v>
      </c>
      <c r="E78" s="35">
        <v>0.04</v>
      </c>
      <c r="G78" s="46">
        <f>G4</f>
        <v>5354.8</v>
      </c>
    </row>
    <row r="79" spans="1:7" ht="13.8" thickBot="1">
      <c r="A79" s="51" t="s">
        <v>88</v>
      </c>
      <c r="B79" s="52"/>
      <c r="C79" s="52"/>
      <c r="D79" s="52"/>
      <c r="E79" s="53"/>
    </row>
    <row r="80" spans="1:7" hidden="1">
      <c r="A80" s="5" t="s">
        <v>89</v>
      </c>
      <c r="B80" s="12"/>
      <c r="C80" s="22"/>
      <c r="D80" s="33"/>
      <c r="E80" s="41"/>
    </row>
    <row r="81" spans="1:7" ht="30" customHeight="1" thickBot="1">
      <c r="A81" s="4">
        <v>1</v>
      </c>
      <c r="B81" s="6" t="s">
        <v>115</v>
      </c>
      <c r="C81" s="24" t="s">
        <v>114</v>
      </c>
      <c r="D81" s="31">
        <f>E81*G81*12</f>
        <v>257030.40000000002</v>
      </c>
      <c r="E81" s="35">
        <v>4</v>
      </c>
      <c r="G81" s="46">
        <f>G4</f>
        <v>5354.8</v>
      </c>
    </row>
    <row r="82" spans="1:7" ht="21.6" customHeight="1" thickBot="1">
      <c r="A82" s="48" t="s">
        <v>90</v>
      </c>
      <c r="B82" s="49"/>
      <c r="C82" s="50"/>
      <c r="D82" s="37"/>
      <c r="E82" s="38">
        <f>E4+E9+E11+E14+E16+E30+E36+E42+E44+E50+E55+E58+E78+E81</f>
        <v>27.22</v>
      </c>
    </row>
    <row r="83" spans="1:7" ht="21.6" customHeight="1" thickBot="1">
      <c r="A83" s="48" t="s">
        <v>116</v>
      </c>
      <c r="B83" s="49"/>
      <c r="C83" s="50"/>
      <c r="D83" s="36">
        <f>D4+D9+D11+D14+D16+D30+D36+D42+D44+D50+D55+D58+D78+D81</f>
        <v>1749091.872</v>
      </c>
      <c r="E83" s="42"/>
    </row>
    <row r="84" spans="1:7">
      <c r="A84" s="26"/>
    </row>
  </sheetData>
  <mergeCells count="5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2:C82"/>
    <mergeCell ref="A83:C83"/>
    <mergeCell ref="A79:E79"/>
    <mergeCell ref="A57:E57"/>
    <mergeCell ref="D58:D77"/>
    <mergeCell ref="E58:E77"/>
    <mergeCell ref="A60:A65"/>
    <mergeCell ref="C60:C65"/>
    <mergeCell ref="B62:B63"/>
    <mergeCell ref="G4:G8"/>
    <mergeCell ref="G11:G13"/>
    <mergeCell ref="G16:G28"/>
    <mergeCell ref="G30:G35"/>
    <mergeCell ref="G36:G41"/>
    <mergeCell ref="G42:G43"/>
    <mergeCell ref="G44:G49"/>
    <mergeCell ref="G50:G53"/>
    <mergeCell ref="G55:G56"/>
    <mergeCell ref="G58:G77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2018-12-12T05:07:11Z</dcterms:created>
  <dcterms:modified xsi:type="dcterms:W3CDTF">2021-12-22T06:33:33Z</dcterms:modified>
</cp:coreProperties>
</file>