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ЕРЕЧНИ на 2022\ООО Концепт-2-2022\"/>
    </mc:Choice>
  </mc:AlternateContent>
  <bookViews>
    <workbookView xWindow="0" yWindow="0" windowWidth="23040" windowHeight="9192"/>
  </bookViews>
  <sheets>
    <sheet name="Тимирязева 35" sheetId="3" r:id="rId1"/>
  </sheets>
  <definedNames>
    <definedName name="_xlnm.Print_Area" localSheetId="0">'Тимирязева 35'!$A$1:$E$88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3" l="1"/>
  <c r="D83" i="3"/>
  <c r="D81" i="3"/>
  <c r="D79" i="3"/>
  <c r="D60" i="3"/>
  <c r="D57" i="3"/>
  <c r="D52" i="3"/>
  <c r="D46" i="3"/>
  <c r="D38" i="3"/>
  <c r="D32" i="3"/>
  <c r="D30" i="3"/>
  <c r="D16" i="3"/>
  <c r="D14" i="3"/>
  <c r="D11" i="3"/>
  <c r="D9" i="3"/>
  <c r="D4" i="3"/>
  <c r="H81" i="3"/>
  <c r="H79" i="3"/>
  <c r="H60" i="3"/>
  <c r="H57" i="3"/>
  <c r="H52" i="3"/>
  <c r="H46" i="3"/>
  <c r="H44" i="3"/>
  <c r="H38" i="3"/>
  <c r="H32" i="3"/>
  <c r="H30" i="3"/>
  <c r="H16" i="3"/>
  <c r="H14" i="3"/>
  <c r="H11" i="3"/>
  <c r="H9" i="3"/>
  <c r="E82" i="3"/>
</calcChain>
</file>

<file path=xl/sharedStrings.xml><?xml version="1.0" encoding="utf-8"?>
<sst xmlns="http://schemas.openxmlformats.org/spreadsheetml/2006/main" count="144" uniqueCount="114">
  <si>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</si>
  <si>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</si>
  <si>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</si>
  <si>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</si>
  <si>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</si>
  <si>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</si>
  <si>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</si>
  <si>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</si>
  <si>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</si>
  <si>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</si>
  <si>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</si>
  <si>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</si>
  <si>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</si>
  <si>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</si>
  <si>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</si>
  <si>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</si>
  <si>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</si>
  <si>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</si>
  <si>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</si>
  <si>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</si>
  <si>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</si>
  <si>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</si>
  <si>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</si>
  <si>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</si>
  <si>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</si>
  <si>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</si>
  <si>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</si>
  <si>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</si>
  <si>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</si>
  <si>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</si>
  <si>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</si>
  <si>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</si>
  <si>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</si>
  <si>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</si>
  <si>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</si>
  <si>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</si>
  <si>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</si>
  <si>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</si>
  <si>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</si>
  <si>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</si>
  <si>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</si>
  <si>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</si>
  <si>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</si>
  <si>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</si>
  <si>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</si>
  <si>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</si>
  <si>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</si>
  <si>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</si>
  <si>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</si>
  <si>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</si>
  <si>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</si>
  <si>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</si>
  <si>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</si>
  <si>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</si>
  <si>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</si>
  <si>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</si>
  <si>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</si>
  <si>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</si>
  <si>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</si>
  <si>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</si>
  <si>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</si>
  <si>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</si>
  <si>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</si>
  <si>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</si>
  <si>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</si>
  <si>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</si>
  <si>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</si>
  <si>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</si>
  <si>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</si>
  <si>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</si>
  <si>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</si>
  <si>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</si>
  <si>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</si>
  <si>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</si>
  <si>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</si>
  <si>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</si>
  <si>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</si>
  <si>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</si>
  <si>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</si>
  <si>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</si>
  <si>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</si>
  <si>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</si>
  <si>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</si>
  <si>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</si>
  <si>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</si>
  <si>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</si>
  <si>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</si>
  <si>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</si>
  <si>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</si>
  <si>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</si>
  <si>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</si>
  <si>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</si>
  <si>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Текущий ремонт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</si>
  <si>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</si>
  <si>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</si>
  <si>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</si>
  <si>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</si>
  <si>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</si>
  <si>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Промывка инженерных сетей водоснабжения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</si>
  <si>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</si>
  <si>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</si>
  <si>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</si>
  <si>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</si>
  <si>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</si>
  <si>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</si>
  <si>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Всего руб. за 1548,2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</si>
  <si>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№35 по ул. Тимирязева на 2022 год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</si>
  <si>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</si>
  <si>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</si>
  <si>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</si>
  <si>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</si>
  <si>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Косметический ремонт подъезда</t>
  </si>
  <si>
    <t>май-октябрь</t>
  </si>
  <si>
    <t>Завоз и замена песка в детской песочнице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</si>
</sst>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26" xfId="0" applyFont="1" applyBorder="1" applyAlignment="1">
      <alignment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top" wrapText="1"/>
    </xf>
    <xf numFmtId="4" fontId="1" fillId="0" borderId="1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4" fontId="1" fillId="0" borderId="29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" fontId="1" fillId="0" borderId="3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34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35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37" xfId="0" applyFont="1" applyBorder="1" applyAlignment="1">
      <alignment horizontal="right" vertical="center" wrapText="1"/>
    </xf>
    <xf numFmtId="4" fontId="1" fillId="0" borderId="38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workbookViewId="0">
      <selection activeCell="G59" sqref="G59"/>
    </sheetView>
  </sheetViews>
  <sheetFormatPr defaultColWidth="9.109375" defaultRowHeight="13.2" x14ac:dyDescent="0.25"/>
  <cols>
    <col min="1" max="1" width="6" style="28" customWidth="1"/>
    <col min="2" max="2" width="44.33203125" style="27" customWidth="1"/>
    <col min="3" max="3" width="18" style="28" customWidth="1"/>
    <col min="4" max="4" width="14" style="35" customWidth="1"/>
    <col min="5" max="5" width="11.33203125" style="28" customWidth="1"/>
    <col min="6" max="6" width="0.109375" style="27" customWidth="1"/>
    <col min="7" max="7" width="9" style="27" customWidth="1"/>
    <col min="8" max="8" width="9.109375" style="83" hidden="1" customWidth="1"/>
    <col min="9" max="10" width="9.109375" style="27" customWidth="1"/>
    <col min="11" max="16384" width="9.109375" style="27"/>
  </cols>
  <sheetData>
    <row r="1" spans="1:8" ht="51.6" customHeight="1" thickBot="1" x14ac:dyDescent="0.3">
      <c r="A1" s="44" t="s">
        <v>106</v>
      </c>
      <c r="B1" s="44"/>
      <c r="C1" s="44"/>
      <c r="D1" s="44"/>
      <c r="E1" s="44"/>
    </row>
    <row r="2" spans="1:8" ht="107.25" customHeight="1" thickBot="1" x14ac:dyDescent="0.3">
      <c r="A2" s="10" t="s">
        <v>0</v>
      </c>
      <c r="B2" s="9" t="s">
        <v>1</v>
      </c>
      <c r="C2" s="9" t="s">
        <v>2</v>
      </c>
      <c r="D2" s="31" t="s">
        <v>88</v>
      </c>
      <c r="E2" s="11" t="s">
        <v>3</v>
      </c>
    </row>
    <row r="3" spans="1:8" ht="13.8" thickBot="1" x14ac:dyDescent="0.3">
      <c r="A3" s="45" t="s">
        <v>4</v>
      </c>
      <c r="B3" s="46"/>
      <c r="C3" s="46"/>
      <c r="D3" s="46"/>
      <c r="E3" s="47"/>
    </row>
    <row r="4" spans="1:8" ht="93" customHeight="1" x14ac:dyDescent="0.25">
      <c r="A4" s="12">
        <v>1</v>
      </c>
      <c r="B4" s="13" t="s">
        <v>5</v>
      </c>
      <c r="C4" s="24" t="s">
        <v>6</v>
      </c>
      <c r="D4" s="48">
        <f>E4*H4*12</f>
        <v>13933.800000000001</v>
      </c>
      <c r="E4" s="50">
        <v>0.75</v>
      </c>
      <c r="H4" s="84">
        <v>1548.2</v>
      </c>
    </row>
    <row r="5" spans="1:8" ht="42.75" customHeight="1" x14ac:dyDescent="0.25">
      <c r="A5" s="20">
        <v>2</v>
      </c>
      <c r="B5" s="21" t="s">
        <v>7</v>
      </c>
      <c r="C5" s="19" t="s">
        <v>8</v>
      </c>
      <c r="D5" s="49"/>
      <c r="E5" s="51"/>
      <c r="H5" s="84"/>
    </row>
    <row r="6" spans="1:8" ht="30.75" customHeight="1" x14ac:dyDescent="0.25">
      <c r="A6" s="20">
        <v>3</v>
      </c>
      <c r="B6" s="21" t="s">
        <v>9</v>
      </c>
      <c r="C6" s="19" t="s">
        <v>30</v>
      </c>
      <c r="D6" s="49"/>
      <c r="E6" s="51"/>
      <c r="H6" s="84"/>
    </row>
    <row r="7" spans="1:8" ht="40.5" customHeight="1" x14ac:dyDescent="0.25">
      <c r="A7" s="20">
        <v>4</v>
      </c>
      <c r="B7" s="21" t="s">
        <v>10</v>
      </c>
      <c r="C7" s="19" t="s">
        <v>8</v>
      </c>
      <c r="D7" s="49"/>
      <c r="E7" s="51"/>
      <c r="H7" s="84"/>
    </row>
    <row r="8" spans="1:8" ht="55.5" customHeight="1" x14ac:dyDescent="0.25">
      <c r="A8" s="20">
        <v>5</v>
      </c>
      <c r="B8" s="21" t="s">
        <v>11</v>
      </c>
      <c r="C8" s="19" t="s">
        <v>8</v>
      </c>
      <c r="D8" s="49"/>
      <c r="E8" s="51"/>
      <c r="H8" s="84"/>
    </row>
    <row r="9" spans="1:8" ht="32.25" customHeight="1" thickBot="1" x14ac:dyDescent="0.3">
      <c r="A9" s="6">
        <v>6</v>
      </c>
      <c r="B9" s="5" t="s">
        <v>12</v>
      </c>
      <c r="C9" s="22"/>
      <c r="D9" s="32">
        <f>E9*H9*12</f>
        <v>1857.8400000000001</v>
      </c>
      <c r="E9" s="3">
        <v>0.1</v>
      </c>
      <c r="H9" s="85">
        <f>H4</f>
        <v>1548.2</v>
      </c>
    </row>
    <row r="10" spans="1:8" ht="13.8" thickBot="1" x14ac:dyDescent="0.3">
      <c r="A10" s="45" t="s">
        <v>13</v>
      </c>
      <c r="B10" s="46"/>
      <c r="C10" s="46"/>
      <c r="D10" s="46"/>
      <c r="E10" s="47"/>
    </row>
    <row r="11" spans="1:8" ht="29.4" customHeight="1" x14ac:dyDescent="0.25">
      <c r="A11" s="12">
        <v>1</v>
      </c>
      <c r="B11" s="13" t="s">
        <v>14</v>
      </c>
      <c r="C11" s="24" t="s">
        <v>15</v>
      </c>
      <c r="D11" s="48">
        <f>E11*H11*12</f>
        <v>19507.32</v>
      </c>
      <c r="E11" s="50">
        <v>1.05</v>
      </c>
      <c r="H11" s="84">
        <f>H4</f>
        <v>1548.2</v>
      </c>
    </row>
    <row r="12" spans="1:8" ht="31.2" customHeight="1" x14ac:dyDescent="0.25">
      <c r="A12" s="20">
        <v>2</v>
      </c>
      <c r="B12" s="21" t="s">
        <v>16</v>
      </c>
      <c r="C12" s="19" t="s">
        <v>93</v>
      </c>
      <c r="D12" s="49"/>
      <c r="E12" s="51"/>
      <c r="H12" s="84"/>
    </row>
    <row r="13" spans="1:8" ht="82.8" customHeight="1" x14ac:dyDescent="0.25">
      <c r="A13" s="20">
        <v>3</v>
      </c>
      <c r="B13" s="21" t="s">
        <v>17</v>
      </c>
      <c r="C13" s="19" t="s">
        <v>93</v>
      </c>
      <c r="D13" s="49"/>
      <c r="E13" s="51"/>
      <c r="H13" s="84"/>
    </row>
    <row r="14" spans="1:8" ht="30" customHeight="1" thickBot="1" x14ac:dyDescent="0.3">
      <c r="A14" s="6">
        <v>4</v>
      </c>
      <c r="B14" s="5" t="s">
        <v>94</v>
      </c>
      <c r="C14" s="22" t="s">
        <v>8</v>
      </c>
      <c r="D14" s="33">
        <f>E14*H14*12</f>
        <v>3901.4639999999999</v>
      </c>
      <c r="E14" s="23">
        <v>0.21</v>
      </c>
      <c r="H14" s="86">
        <f>H4</f>
        <v>1548.2</v>
      </c>
    </row>
    <row r="15" spans="1:8" ht="13.8" thickBot="1" x14ac:dyDescent="0.3">
      <c r="A15" s="45" t="s">
        <v>18</v>
      </c>
      <c r="B15" s="46"/>
      <c r="C15" s="46"/>
      <c r="D15" s="46"/>
      <c r="E15" s="47"/>
    </row>
    <row r="16" spans="1:8" ht="13.8" thickBot="1" x14ac:dyDescent="0.3">
      <c r="A16" s="52" t="s">
        <v>19</v>
      </c>
      <c r="B16" s="53"/>
      <c r="C16" s="54"/>
      <c r="D16" s="55">
        <f>E16*H16*12</f>
        <v>57964.608</v>
      </c>
      <c r="E16" s="57">
        <v>3.12</v>
      </c>
      <c r="H16" s="84">
        <f>H4</f>
        <v>1548.2</v>
      </c>
    </row>
    <row r="17" spans="1:8" ht="25.5" customHeight="1" x14ac:dyDescent="0.25">
      <c r="A17" s="12">
        <v>1</v>
      </c>
      <c r="B17" s="13" t="s">
        <v>20</v>
      </c>
      <c r="C17" s="24" t="s">
        <v>21</v>
      </c>
      <c r="D17" s="56"/>
      <c r="E17" s="57"/>
      <c r="H17" s="84"/>
    </row>
    <row r="18" spans="1:8" ht="58.2" customHeight="1" x14ac:dyDescent="0.25">
      <c r="A18" s="20">
        <v>2</v>
      </c>
      <c r="B18" s="21" t="s">
        <v>22</v>
      </c>
      <c r="C18" s="19" t="s">
        <v>23</v>
      </c>
      <c r="D18" s="56"/>
      <c r="E18" s="57"/>
      <c r="H18" s="84"/>
    </row>
    <row r="19" spans="1:8" ht="19.8" customHeight="1" x14ac:dyDescent="0.25">
      <c r="A19" s="20">
        <v>3</v>
      </c>
      <c r="B19" s="21" t="s">
        <v>24</v>
      </c>
      <c r="C19" s="19" t="s">
        <v>25</v>
      </c>
      <c r="D19" s="56"/>
      <c r="E19" s="57"/>
      <c r="H19" s="84"/>
    </row>
    <row r="20" spans="1:8" ht="34.200000000000003" customHeight="1" x14ac:dyDescent="0.25">
      <c r="A20" s="20">
        <v>4</v>
      </c>
      <c r="B20" s="21" t="s">
        <v>90</v>
      </c>
      <c r="C20" s="19" t="s">
        <v>26</v>
      </c>
      <c r="D20" s="56"/>
      <c r="E20" s="57"/>
      <c r="H20" s="84"/>
    </row>
    <row r="21" spans="1:8" ht="21" customHeight="1" thickBot="1" x14ac:dyDescent="0.3">
      <c r="A21" s="14">
        <v>5</v>
      </c>
      <c r="B21" s="2" t="s">
        <v>113</v>
      </c>
      <c r="C21" s="15" t="s">
        <v>107</v>
      </c>
      <c r="D21" s="56"/>
      <c r="E21" s="57"/>
      <c r="H21" s="84"/>
    </row>
    <row r="22" spans="1:8" ht="13.8" thickBot="1" x14ac:dyDescent="0.3">
      <c r="A22" s="52" t="s">
        <v>28</v>
      </c>
      <c r="B22" s="53"/>
      <c r="C22" s="54"/>
      <c r="D22" s="55"/>
      <c r="E22" s="57"/>
      <c r="H22" s="84"/>
    </row>
    <row r="23" spans="1:8" ht="37.200000000000003" customHeight="1" x14ac:dyDescent="0.25">
      <c r="A23" s="12">
        <v>6</v>
      </c>
      <c r="B23" s="13" t="s">
        <v>29</v>
      </c>
      <c r="C23" s="24" t="s">
        <v>30</v>
      </c>
      <c r="D23" s="56"/>
      <c r="E23" s="57"/>
      <c r="H23" s="84"/>
    </row>
    <row r="24" spans="1:8" ht="48.75" customHeight="1" x14ac:dyDescent="0.25">
      <c r="A24" s="20">
        <v>7</v>
      </c>
      <c r="B24" s="21" t="s">
        <v>31</v>
      </c>
      <c r="C24" s="19" t="s">
        <v>30</v>
      </c>
      <c r="D24" s="56"/>
      <c r="E24" s="57"/>
      <c r="H24" s="84"/>
    </row>
    <row r="25" spans="1:8" ht="47.25" customHeight="1" x14ac:dyDescent="0.25">
      <c r="A25" s="20">
        <v>8</v>
      </c>
      <c r="B25" s="21" t="s">
        <v>32</v>
      </c>
      <c r="C25" s="19" t="s">
        <v>21</v>
      </c>
      <c r="D25" s="56"/>
      <c r="E25" s="57"/>
      <c r="H25" s="84"/>
    </row>
    <row r="26" spans="1:8" ht="25.5" customHeight="1" x14ac:dyDescent="0.25">
      <c r="A26" s="20">
        <v>9</v>
      </c>
      <c r="B26" s="21" t="s">
        <v>33</v>
      </c>
      <c r="C26" s="19" t="s">
        <v>21</v>
      </c>
      <c r="D26" s="56"/>
      <c r="E26" s="57"/>
      <c r="H26" s="84"/>
    </row>
    <row r="27" spans="1:8" ht="34.799999999999997" customHeight="1" x14ac:dyDescent="0.25">
      <c r="A27" s="20">
        <v>10</v>
      </c>
      <c r="B27" s="21" t="s">
        <v>22</v>
      </c>
      <c r="C27" s="19" t="s">
        <v>34</v>
      </c>
      <c r="D27" s="56"/>
      <c r="E27" s="57"/>
      <c r="H27" s="84"/>
    </row>
    <row r="28" spans="1:8" ht="21.75" customHeight="1" x14ac:dyDescent="0.25">
      <c r="A28" s="20">
        <v>11</v>
      </c>
      <c r="B28" s="21" t="s">
        <v>35</v>
      </c>
      <c r="C28" s="19" t="s">
        <v>21</v>
      </c>
      <c r="D28" s="48"/>
      <c r="E28" s="50"/>
      <c r="H28" s="84"/>
    </row>
    <row r="29" spans="1:8" ht="21.75" customHeight="1" x14ac:dyDescent="0.25">
      <c r="A29" s="41"/>
      <c r="B29" s="42"/>
      <c r="C29" s="42"/>
      <c r="D29" s="42"/>
      <c r="E29" s="43"/>
    </row>
    <row r="30" spans="1:8" ht="46.95" customHeight="1" thickBot="1" x14ac:dyDescent="0.3">
      <c r="A30" s="6">
        <v>12</v>
      </c>
      <c r="B30" s="5" t="s">
        <v>87</v>
      </c>
      <c r="C30" s="8" t="s">
        <v>27</v>
      </c>
      <c r="D30" s="33">
        <f>E30*H30*12</f>
        <v>17092.128000000001</v>
      </c>
      <c r="E30" s="23">
        <v>0.92</v>
      </c>
      <c r="H30" s="86">
        <f>H4</f>
        <v>1548.2</v>
      </c>
    </row>
    <row r="31" spans="1:8" ht="13.8" thickBot="1" x14ac:dyDescent="0.3">
      <c r="A31" s="45" t="s">
        <v>36</v>
      </c>
      <c r="B31" s="46"/>
      <c r="C31" s="46"/>
      <c r="D31" s="46"/>
      <c r="E31" s="47"/>
    </row>
    <row r="32" spans="1:8" ht="13.8" thickBot="1" x14ac:dyDescent="0.3">
      <c r="A32" s="52" t="s">
        <v>37</v>
      </c>
      <c r="B32" s="53"/>
      <c r="C32" s="54"/>
      <c r="D32" s="82">
        <f>E32*H32*12</f>
        <v>15420.072</v>
      </c>
      <c r="E32" s="50">
        <v>0.83</v>
      </c>
      <c r="H32" s="84">
        <f>H4</f>
        <v>1548.2</v>
      </c>
    </row>
    <row r="33" spans="1:8" ht="98.25" customHeight="1" x14ac:dyDescent="0.25">
      <c r="A33" s="12">
        <v>1</v>
      </c>
      <c r="B33" s="13" t="s">
        <v>38</v>
      </c>
      <c r="C33" s="24" t="s">
        <v>96</v>
      </c>
      <c r="D33" s="49"/>
      <c r="E33" s="51"/>
      <c r="H33" s="84"/>
    </row>
    <row r="34" spans="1:8" ht="40.799999999999997" customHeight="1" x14ac:dyDescent="0.25">
      <c r="A34" s="20">
        <v>2</v>
      </c>
      <c r="B34" s="21" t="s">
        <v>95</v>
      </c>
      <c r="C34" s="19" t="s">
        <v>96</v>
      </c>
      <c r="D34" s="49"/>
      <c r="E34" s="51"/>
      <c r="H34" s="84"/>
    </row>
    <row r="35" spans="1:8" ht="60.75" customHeight="1" x14ac:dyDescent="0.25">
      <c r="A35" s="20">
        <v>3</v>
      </c>
      <c r="B35" s="21" t="s">
        <v>39</v>
      </c>
      <c r="C35" s="19" t="s">
        <v>96</v>
      </c>
      <c r="D35" s="49"/>
      <c r="E35" s="51"/>
      <c r="H35" s="84"/>
    </row>
    <row r="36" spans="1:8" ht="30.6" customHeight="1" x14ac:dyDescent="0.25">
      <c r="A36" s="20">
        <v>4</v>
      </c>
      <c r="B36" s="21" t="s">
        <v>51</v>
      </c>
      <c r="C36" s="1" t="s">
        <v>8</v>
      </c>
      <c r="D36" s="49"/>
      <c r="E36" s="51"/>
      <c r="H36" s="84"/>
    </row>
    <row r="37" spans="1:8" ht="48" customHeight="1" thickBot="1" x14ac:dyDescent="0.3">
      <c r="A37" s="6">
        <v>5</v>
      </c>
      <c r="B37" s="5" t="s">
        <v>40</v>
      </c>
      <c r="C37" s="22" t="s">
        <v>108</v>
      </c>
      <c r="D37" s="58"/>
      <c r="E37" s="59"/>
      <c r="H37" s="84"/>
    </row>
    <row r="38" spans="1:8" ht="13.8" thickBot="1" x14ac:dyDescent="0.3">
      <c r="A38" s="52" t="s">
        <v>41</v>
      </c>
      <c r="B38" s="53"/>
      <c r="C38" s="54"/>
      <c r="D38" s="65">
        <f>E38*H38*12</f>
        <v>18578.400000000001</v>
      </c>
      <c r="E38" s="61">
        <v>1</v>
      </c>
      <c r="H38" s="87">
        <f>H4</f>
        <v>1548.2</v>
      </c>
    </row>
    <row r="39" spans="1:8" ht="57" customHeight="1" x14ac:dyDescent="0.25">
      <c r="A39" s="12">
        <v>1</v>
      </c>
      <c r="B39" s="13" t="s">
        <v>97</v>
      </c>
      <c r="C39" s="24" t="s">
        <v>96</v>
      </c>
      <c r="D39" s="49"/>
      <c r="E39" s="62"/>
      <c r="H39" s="87"/>
    </row>
    <row r="40" spans="1:8" ht="43.2" customHeight="1" x14ac:dyDescent="0.25">
      <c r="A40" s="20">
        <v>2</v>
      </c>
      <c r="B40" s="21" t="s">
        <v>42</v>
      </c>
      <c r="C40" s="19" t="s">
        <v>8</v>
      </c>
      <c r="D40" s="49"/>
      <c r="E40" s="62"/>
      <c r="H40" s="87"/>
    </row>
    <row r="41" spans="1:8" ht="56.25" customHeight="1" x14ac:dyDescent="0.25">
      <c r="A41" s="20">
        <v>3</v>
      </c>
      <c r="B41" s="21" t="s">
        <v>43</v>
      </c>
      <c r="C41" s="19" t="s">
        <v>96</v>
      </c>
      <c r="D41" s="49"/>
      <c r="E41" s="62"/>
      <c r="H41" s="87"/>
    </row>
    <row r="42" spans="1:8" ht="21.75" customHeight="1" x14ac:dyDescent="0.25">
      <c r="A42" s="20">
        <v>4</v>
      </c>
      <c r="B42" s="2" t="s">
        <v>98</v>
      </c>
      <c r="C42" s="26" t="s">
        <v>8</v>
      </c>
      <c r="D42" s="60"/>
      <c r="E42" s="63"/>
      <c r="H42" s="87"/>
    </row>
    <row r="43" spans="1:8" ht="37.799999999999997" customHeight="1" thickBot="1" x14ac:dyDescent="0.3">
      <c r="A43" s="6">
        <v>5</v>
      </c>
      <c r="B43" s="5" t="s">
        <v>46</v>
      </c>
      <c r="C43" s="22" t="s">
        <v>96</v>
      </c>
      <c r="D43" s="58"/>
      <c r="E43" s="64"/>
      <c r="H43" s="87"/>
    </row>
    <row r="44" spans="1:8" ht="13.8" thickBot="1" x14ac:dyDescent="0.3">
      <c r="A44" s="52" t="s">
        <v>44</v>
      </c>
      <c r="B44" s="53"/>
      <c r="C44" s="54"/>
      <c r="D44" s="65">
        <f>E44*H44*12</f>
        <v>20993.591999999997</v>
      </c>
      <c r="E44" s="66">
        <v>1.1299999999999999</v>
      </c>
      <c r="H44" s="84">
        <f>H4</f>
        <v>1548.2</v>
      </c>
    </row>
    <row r="45" spans="1:8" ht="41.4" customHeight="1" thickBot="1" x14ac:dyDescent="0.3">
      <c r="A45" s="16">
        <v>1</v>
      </c>
      <c r="B45" s="17" t="s">
        <v>45</v>
      </c>
      <c r="C45" s="25" t="s">
        <v>96</v>
      </c>
      <c r="D45" s="58"/>
      <c r="E45" s="59"/>
      <c r="H45" s="84"/>
    </row>
    <row r="46" spans="1:8" ht="13.8" thickBot="1" x14ac:dyDescent="0.3">
      <c r="A46" s="52" t="s">
        <v>47</v>
      </c>
      <c r="B46" s="53"/>
      <c r="C46" s="54"/>
      <c r="D46" s="67">
        <f>E46*H46*12</f>
        <v>45331.296000000002</v>
      </c>
      <c r="E46" s="69">
        <v>2.44</v>
      </c>
      <c r="H46" s="84">
        <f>H4</f>
        <v>1548.2</v>
      </c>
    </row>
    <row r="47" spans="1:8" ht="44.4" customHeight="1" x14ac:dyDescent="0.25">
      <c r="A47" s="12">
        <v>1</v>
      </c>
      <c r="B47" s="13" t="s">
        <v>91</v>
      </c>
      <c r="C47" s="24" t="s">
        <v>8</v>
      </c>
      <c r="D47" s="56"/>
      <c r="E47" s="57"/>
      <c r="H47" s="84"/>
    </row>
    <row r="48" spans="1:8" ht="25.5" customHeight="1" x14ac:dyDescent="0.25">
      <c r="A48" s="20">
        <v>2</v>
      </c>
      <c r="B48" s="21" t="s">
        <v>48</v>
      </c>
      <c r="C48" s="19" t="s">
        <v>96</v>
      </c>
      <c r="D48" s="56"/>
      <c r="E48" s="57"/>
      <c r="H48" s="84"/>
    </row>
    <row r="49" spans="1:8" ht="42" customHeight="1" x14ac:dyDescent="0.25">
      <c r="A49" s="20">
        <v>3</v>
      </c>
      <c r="B49" s="21" t="s">
        <v>95</v>
      </c>
      <c r="C49" s="19" t="s">
        <v>96</v>
      </c>
      <c r="D49" s="56"/>
      <c r="E49" s="57"/>
      <c r="H49" s="84"/>
    </row>
    <row r="50" spans="1:8" ht="24" customHeight="1" x14ac:dyDescent="0.25">
      <c r="A50" s="20">
        <v>4</v>
      </c>
      <c r="B50" s="21" t="s">
        <v>99</v>
      </c>
      <c r="C50" s="19" t="s">
        <v>8</v>
      </c>
      <c r="D50" s="56"/>
      <c r="E50" s="57"/>
      <c r="H50" s="84"/>
    </row>
    <row r="51" spans="1:8" ht="47.4" customHeight="1" thickBot="1" x14ac:dyDescent="0.3">
      <c r="A51" s="6">
        <v>5</v>
      </c>
      <c r="B51" s="5" t="s">
        <v>100</v>
      </c>
      <c r="C51" s="7" t="s">
        <v>96</v>
      </c>
      <c r="D51" s="68"/>
      <c r="E51" s="70"/>
      <c r="H51" s="84"/>
    </row>
    <row r="52" spans="1:8" ht="13.8" thickBot="1" x14ac:dyDescent="0.3">
      <c r="A52" s="52" t="s">
        <v>49</v>
      </c>
      <c r="B52" s="53"/>
      <c r="C52" s="54"/>
      <c r="D52" s="65">
        <f>E52*H52*12</f>
        <v>23223</v>
      </c>
      <c r="E52" s="66">
        <v>1.25</v>
      </c>
      <c r="H52" s="84">
        <f>H4</f>
        <v>1548.2</v>
      </c>
    </row>
    <row r="53" spans="1:8" ht="71.25" customHeight="1" x14ac:dyDescent="0.25">
      <c r="A53" s="12">
        <v>1</v>
      </c>
      <c r="B53" s="13" t="s">
        <v>50</v>
      </c>
      <c r="C53" s="18" t="s">
        <v>8</v>
      </c>
      <c r="D53" s="49"/>
      <c r="E53" s="51"/>
      <c r="H53" s="84"/>
    </row>
    <row r="54" spans="1:8" ht="72" customHeight="1" x14ac:dyDescent="0.25">
      <c r="A54" s="20">
        <v>2</v>
      </c>
      <c r="B54" s="21" t="s">
        <v>101</v>
      </c>
      <c r="C54" s="1" t="s">
        <v>96</v>
      </c>
      <c r="D54" s="49"/>
      <c r="E54" s="51"/>
      <c r="H54" s="84"/>
    </row>
    <row r="55" spans="1:8" ht="45" customHeight="1" thickBot="1" x14ac:dyDescent="0.3">
      <c r="A55" s="6">
        <v>3</v>
      </c>
      <c r="B55" s="5" t="s">
        <v>102</v>
      </c>
      <c r="C55" s="22" t="s">
        <v>96</v>
      </c>
      <c r="D55" s="58"/>
      <c r="E55" s="59"/>
      <c r="H55" s="84"/>
    </row>
    <row r="56" spans="1:8" ht="13.8" thickBot="1" x14ac:dyDescent="0.3">
      <c r="A56" s="52" t="s">
        <v>52</v>
      </c>
      <c r="B56" s="53"/>
      <c r="C56" s="53"/>
      <c r="D56" s="53"/>
      <c r="E56" s="54"/>
    </row>
    <row r="57" spans="1:8" ht="71.25" customHeight="1" x14ac:dyDescent="0.25">
      <c r="A57" s="12">
        <v>1</v>
      </c>
      <c r="B57" s="13" t="s">
        <v>53</v>
      </c>
      <c r="C57" s="18" t="s">
        <v>109</v>
      </c>
      <c r="D57" s="48">
        <f>E57*H57*12</f>
        <v>44773.944000000003</v>
      </c>
      <c r="E57" s="50">
        <v>2.41</v>
      </c>
      <c r="H57" s="84">
        <f>H4</f>
        <v>1548.2</v>
      </c>
    </row>
    <row r="58" spans="1:8" ht="30" customHeight="1" thickBot="1" x14ac:dyDescent="0.3">
      <c r="A58" s="6">
        <v>2</v>
      </c>
      <c r="B58" s="5" t="s">
        <v>54</v>
      </c>
      <c r="C58" s="7" t="s">
        <v>55</v>
      </c>
      <c r="D58" s="58"/>
      <c r="E58" s="59"/>
      <c r="H58" s="84"/>
    </row>
    <row r="59" spans="1:8" ht="15" customHeight="1" thickBot="1" x14ac:dyDescent="0.3">
      <c r="A59" s="52" t="s">
        <v>89</v>
      </c>
      <c r="B59" s="53"/>
      <c r="C59" s="53"/>
      <c r="D59" s="53"/>
      <c r="E59" s="54"/>
    </row>
    <row r="60" spans="1:8" ht="70.8" customHeight="1" x14ac:dyDescent="0.25">
      <c r="A60" s="12">
        <v>1</v>
      </c>
      <c r="B60" s="13" t="s">
        <v>56</v>
      </c>
      <c r="C60" s="18" t="s">
        <v>57</v>
      </c>
      <c r="D60" s="48">
        <f>E60*H60*12</f>
        <v>80816.040000000008</v>
      </c>
      <c r="E60" s="50">
        <v>4.3499999999999996</v>
      </c>
      <c r="H60" s="84">
        <f>H4</f>
        <v>1548.2</v>
      </c>
    </row>
    <row r="61" spans="1:8" ht="70.5" customHeight="1" x14ac:dyDescent="0.25">
      <c r="A61" s="20">
        <v>2</v>
      </c>
      <c r="B61" s="21" t="s">
        <v>58</v>
      </c>
      <c r="C61" s="1" t="s">
        <v>57</v>
      </c>
      <c r="D61" s="49"/>
      <c r="E61" s="51"/>
      <c r="H61" s="84"/>
    </row>
    <row r="62" spans="1:8" ht="67.5" customHeight="1" x14ac:dyDescent="0.25">
      <c r="A62" s="76">
        <v>3</v>
      </c>
      <c r="B62" s="21" t="s">
        <v>59</v>
      </c>
      <c r="C62" s="77" t="s">
        <v>60</v>
      </c>
      <c r="D62" s="49"/>
      <c r="E62" s="51"/>
      <c r="H62" s="84"/>
    </row>
    <row r="63" spans="1:8" ht="30.75" customHeight="1" x14ac:dyDescent="0.25">
      <c r="A63" s="76"/>
      <c r="B63" s="21" t="s">
        <v>61</v>
      </c>
      <c r="C63" s="77"/>
      <c r="D63" s="49"/>
      <c r="E63" s="51"/>
      <c r="H63" s="84"/>
    </row>
    <row r="64" spans="1:8" ht="15" customHeight="1" x14ac:dyDescent="0.25">
      <c r="A64" s="76"/>
      <c r="B64" s="78" t="s">
        <v>62</v>
      </c>
      <c r="C64" s="77"/>
      <c r="D64" s="49"/>
      <c r="E64" s="51"/>
      <c r="H64" s="84"/>
    </row>
    <row r="65" spans="1:8" ht="69.75" customHeight="1" x14ac:dyDescent="0.25">
      <c r="A65" s="76"/>
      <c r="B65" s="78"/>
      <c r="C65" s="77"/>
      <c r="D65" s="49"/>
      <c r="E65" s="51"/>
      <c r="H65" s="84"/>
    </row>
    <row r="66" spans="1:8" ht="75.599999999999994" customHeight="1" x14ac:dyDescent="0.25">
      <c r="A66" s="76"/>
      <c r="B66" s="21" t="s">
        <v>63</v>
      </c>
      <c r="C66" s="77"/>
      <c r="D66" s="49"/>
      <c r="E66" s="51"/>
      <c r="H66" s="84"/>
    </row>
    <row r="67" spans="1:8" ht="54.75" customHeight="1" x14ac:dyDescent="0.25">
      <c r="A67" s="76"/>
      <c r="B67" s="21" t="s">
        <v>64</v>
      </c>
      <c r="C67" s="77"/>
      <c r="D67" s="49"/>
      <c r="E67" s="51"/>
      <c r="H67" s="84"/>
    </row>
    <row r="68" spans="1:8" ht="80.25" customHeight="1" x14ac:dyDescent="0.25">
      <c r="A68" s="20">
        <v>4</v>
      </c>
      <c r="B68" s="21" t="s">
        <v>65</v>
      </c>
      <c r="C68" s="1" t="s">
        <v>66</v>
      </c>
      <c r="D68" s="49"/>
      <c r="E68" s="51"/>
      <c r="H68" s="84"/>
    </row>
    <row r="69" spans="1:8" ht="48" customHeight="1" x14ac:dyDescent="0.25">
      <c r="A69" s="20">
        <v>5</v>
      </c>
      <c r="B69" s="21" t="s">
        <v>84</v>
      </c>
      <c r="C69" s="19" t="s">
        <v>67</v>
      </c>
      <c r="D69" s="49"/>
      <c r="E69" s="51"/>
      <c r="H69" s="84"/>
    </row>
    <row r="70" spans="1:8" ht="71.25" customHeight="1" x14ac:dyDescent="0.25">
      <c r="A70" s="20">
        <v>6</v>
      </c>
      <c r="B70" s="21" t="s">
        <v>68</v>
      </c>
      <c r="C70" s="19" t="s">
        <v>103</v>
      </c>
      <c r="D70" s="49"/>
      <c r="E70" s="51"/>
      <c r="H70" s="84"/>
    </row>
    <row r="71" spans="1:8" ht="53.25" customHeight="1" x14ac:dyDescent="0.25">
      <c r="A71" s="20">
        <v>7</v>
      </c>
      <c r="B71" s="21" t="s">
        <v>69</v>
      </c>
      <c r="C71" s="19" t="s">
        <v>96</v>
      </c>
      <c r="D71" s="49"/>
      <c r="E71" s="51"/>
      <c r="H71" s="84"/>
    </row>
    <row r="72" spans="1:8" ht="81" customHeight="1" x14ac:dyDescent="0.25">
      <c r="A72" s="20">
        <v>8</v>
      </c>
      <c r="B72" s="21" t="s">
        <v>70</v>
      </c>
      <c r="C72" s="19" t="s">
        <v>71</v>
      </c>
      <c r="D72" s="49"/>
      <c r="E72" s="51"/>
      <c r="H72" s="84"/>
    </row>
    <row r="73" spans="1:8" ht="114" customHeight="1" x14ac:dyDescent="0.25">
      <c r="A73" s="20">
        <v>9</v>
      </c>
      <c r="B73" s="21" t="s">
        <v>72</v>
      </c>
      <c r="C73" s="19" t="s">
        <v>110</v>
      </c>
      <c r="D73" s="49"/>
      <c r="E73" s="51"/>
      <c r="H73" s="84"/>
    </row>
    <row r="74" spans="1:8" ht="57" customHeight="1" x14ac:dyDescent="0.25">
      <c r="A74" s="20">
        <v>10</v>
      </c>
      <c r="B74" s="21" t="s">
        <v>85</v>
      </c>
      <c r="C74" s="19" t="s">
        <v>73</v>
      </c>
      <c r="D74" s="49"/>
      <c r="E74" s="51"/>
      <c r="H74" s="84"/>
    </row>
    <row r="75" spans="1:8" ht="36" customHeight="1" x14ac:dyDescent="0.25">
      <c r="A75" s="20">
        <v>11</v>
      </c>
      <c r="B75" s="21" t="s">
        <v>74</v>
      </c>
      <c r="C75" s="19" t="s">
        <v>75</v>
      </c>
      <c r="D75" s="49"/>
      <c r="E75" s="51"/>
      <c r="H75" s="84"/>
    </row>
    <row r="76" spans="1:8" ht="42" customHeight="1" x14ac:dyDescent="0.25">
      <c r="A76" s="20">
        <v>12</v>
      </c>
      <c r="B76" s="21" t="s">
        <v>76</v>
      </c>
      <c r="C76" s="19" t="s">
        <v>77</v>
      </c>
      <c r="D76" s="49"/>
      <c r="E76" s="51"/>
      <c r="H76" s="84"/>
    </row>
    <row r="77" spans="1:8" ht="103.5" customHeight="1" x14ac:dyDescent="0.25">
      <c r="A77" s="20">
        <v>13</v>
      </c>
      <c r="B77" s="21" t="s">
        <v>78</v>
      </c>
      <c r="C77" s="19" t="s">
        <v>79</v>
      </c>
      <c r="D77" s="49"/>
      <c r="E77" s="51"/>
      <c r="H77" s="84"/>
    </row>
    <row r="78" spans="1:8" ht="78.75" hidden="1" customHeight="1" thickBot="1" x14ac:dyDescent="0.25">
      <c r="A78" s="20" t="s">
        <v>80</v>
      </c>
      <c r="B78" s="21" t="s">
        <v>81</v>
      </c>
      <c r="C78" s="19" t="s">
        <v>82</v>
      </c>
      <c r="D78" s="49"/>
      <c r="E78" s="51"/>
      <c r="H78" s="84"/>
    </row>
    <row r="79" spans="1:8" ht="57.6" customHeight="1" thickBot="1" x14ac:dyDescent="0.3">
      <c r="A79" s="4">
        <v>14</v>
      </c>
      <c r="B79" s="5" t="s">
        <v>104</v>
      </c>
      <c r="C79" s="22" t="s">
        <v>86</v>
      </c>
      <c r="D79" s="33">
        <f>E79*H79*12</f>
        <v>743.13600000000008</v>
      </c>
      <c r="E79" s="23">
        <v>0.04</v>
      </c>
      <c r="H79" s="86">
        <f>H4</f>
        <v>1548.2</v>
      </c>
    </row>
    <row r="80" spans="1:8" ht="21" customHeight="1" thickBot="1" x14ac:dyDescent="0.3">
      <c r="A80" s="71" t="s">
        <v>92</v>
      </c>
      <c r="B80" s="72"/>
      <c r="C80" s="72"/>
      <c r="D80" s="72"/>
      <c r="E80" s="73"/>
    </row>
    <row r="81" spans="1:8" ht="19.2" customHeight="1" thickBot="1" x14ac:dyDescent="0.3">
      <c r="A81" s="10">
        <v>1</v>
      </c>
      <c r="B81" s="30" t="s">
        <v>111</v>
      </c>
      <c r="C81" s="9" t="s">
        <v>112</v>
      </c>
      <c r="D81" s="31">
        <f>E81*H81*12</f>
        <v>74313.600000000006</v>
      </c>
      <c r="E81" s="37">
        <v>4</v>
      </c>
      <c r="H81" s="88">
        <f>H4</f>
        <v>1548.2</v>
      </c>
    </row>
    <row r="82" spans="1:8" ht="21.6" customHeight="1" thickBot="1" x14ac:dyDescent="0.3">
      <c r="A82" s="79" t="s">
        <v>83</v>
      </c>
      <c r="B82" s="80"/>
      <c r="C82" s="81"/>
      <c r="D82" s="38"/>
      <c r="E82" s="39">
        <f>E4+E9+E11+E14+E16+E30+E32+E38+E44+E46+E52+E57+E60+E79+E81</f>
        <v>23.599999999999998</v>
      </c>
    </row>
    <row r="83" spans="1:8" ht="21.6" customHeight="1" thickBot="1" x14ac:dyDescent="0.3">
      <c r="A83" s="79" t="s">
        <v>105</v>
      </c>
      <c r="B83" s="80"/>
      <c r="C83" s="81"/>
      <c r="D83" s="38">
        <f>D4+D9+D11+D14+D16+D30+D32+D38+D44+D46+D52+D57+D60+D79+D81</f>
        <v>438450.24000000011</v>
      </c>
      <c r="E83" s="40"/>
    </row>
    <row r="85" spans="1:8" x14ac:dyDescent="0.25">
      <c r="D85" s="36"/>
    </row>
    <row r="87" spans="1:8" x14ac:dyDescent="0.25">
      <c r="D87" s="74"/>
      <c r="E87" s="74"/>
    </row>
    <row r="88" spans="1:8" x14ac:dyDescent="0.25">
      <c r="A88" s="75"/>
      <c r="B88" s="75"/>
      <c r="D88" s="34"/>
    </row>
    <row r="91" spans="1:8" x14ac:dyDescent="0.25">
      <c r="B91" s="29"/>
    </row>
  </sheetData>
  <mergeCells count="53">
    <mergeCell ref="H44:H45"/>
    <mergeCell ref="H46:H51"/>
    <mergeCell ref="H52:H55"/>
    <mergeCell ref="H57:H58"/>
    <mergeCell ref="H60:H78"/>
    <mergeCell ref="H4:H8"/>
    <mergeCell ref="H11:H13"/>
    <mergeCell ref="H16:H28"/>
    <mergeCell ref="H32:H37"/>
    <mergeCell ref="H38:H43"/>
    <mergeCell ref="A80:E80"/>
    <mergeCell ref="D87:E87"/>
    <mergeCell ref="A88:B88"/>
    <mergeCell ref="A59:E59"/>
    <mergeCell ref="D60:D78"/>
    <mergeCell ref="E60:E78"/>
    <mergeCell ref="A62:A67"/>
    <mergeCell ref="C62:C67"/>
    <mergeCell ref="B64:B65"/>
    <mergeCell ref="A82:C82"/>
    <mergeCell ref="A83:C83"/>
    <mergeCell ref="A52:C52"/>
    <mergeCell ref="D52:D55"/>
    <mergeCell ref="E52:E55"/>
    <mergeCell ref="A56:E56"/>
    <mergeCell ref="D57:D58"/>
    <mergeCell ref="E57:E58"/>
    <mergeCell ref="A44:C44"/>
    <mergeCell ref="D44:D45"/>
    <mergeCell ref="E44:E45"/>
    <mergeCell ref="A46:C46"/>
    <mergeCell ref="D46:D51"/>
    <mergeCell ref="E46:E51"/>
    <mergeCell ref="A31:E31"/>
    <mergeCell ref="A32:C32"/>
    <mergeCell ref="D32:D37"/>
    <mergeCell ref="E32:E37"/>
    <mergeCell ref="A38:C38"/>
    <mergeCell ref="D38:D43"/>
    <mergeCell ref="E38:E43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scale="93" orientation="portrait" r:id="rId1"/>
  <rowBreaks count="1" manualBreakCount="1">
    <brk id="1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Тимирязева 35</vt:lpstr>
      <vt:lpstr>'Тимирязева 35'!Область_печати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2019-12-24T00:26:21Z</cp:lastPrinted>
  <dcterms:created xsi:type="dcterms:W3CDTF">2018-12-12T05:05:54Z</dcterms:created>
  <dcterms:modified xsi:type="dcterms:W3CDTF">2021-12-17T05:19:56Z</dcterms:modified>
</cp:coreProperties>
</file>