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040" windowHeight="9192"/>
  </bookViews>
  <sheets>
    <sheet name="50 лет Комсомола 135" sheetId="1" r:id="rId1"/>
  </sheets>
  <definedNames>
    <definedName name="_xlnm.Print_Area" localSheetId="0">'50 лет Комсомола 135'!$A$1:$E$86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6" i="1"/>
  <c r="D83"/>
  <c r="D80"/>
  <c r="D59"/>
  <c r="D56"/>
  <c r="D51"/>
  <c r="D45"/>
  <c r="D43"/>
  <c r="D37"/>
  <c r="D32"/>
  <c r="D17"/>
  <c r="D14"/>
  <c r="D11"/>
  <c r="D9"/>
  <c r="D4"/>
  <c r="G83"/>
  <c r="G80"/>
  <c r="G59"/>
  <c r="G56"/>
  <c r="G51"/>
  <c r="G45"/>
  <c r="G43"/>
  <c r="G37"/>
  <c r="G32"/>
  <c r="G18"/>
  <c r="G14"/>
  <c r="G11"/>
  <c r="G9"/>
  <c r="E85"/>
</calcChain>
</file>

<file path=xl/sharedStrings.xml><?xml version="1.0" encoding="utf-8"?>
<sst xmlns="http://schemas.openxmlformats.org/spreadsheetml/2006/main" count="149" uniqueCount="114">
  <si>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</si>
  <si>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</si>
  <si>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</si>
  <si>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</si>
  <si>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</si>
  <si>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</si>
  <si>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</si>
  <si>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</si>
  <si>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</si>
  <si>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</si>
  <si>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</si>
  <si>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</si>
  <si>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</si>
  <si>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</si>
  <si>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</si>
  <si>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</si>
  <si>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</si>
  <si>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</si>
  <si>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</si>
  <si>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</si>
  <si>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</si>
  <si>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</si>
  <si>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</si>
  <si>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</si>
  <si>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</si>
  <si>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</si>
  <si>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</si>
  <si>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подъезд, очистка металлической решетки и приямка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</si>
  <si>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</si>
  <si>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</si>
  <si>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</si>
  <si>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</si>
  <si>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</si>
  <si>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</si>
  <si>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</si>
  <si>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</si>
  <si>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</si>
  <si>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</si>
  <si>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</si>
  <si>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</si>
  <si>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Система горячего водоснабжения</t>
  </si>
  <si>
    <t>Контроль состояния и замена неисправных контрольно-измерительных приборов (манометров, термометров и т.п.)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</si>
  <si>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</si>
  <si>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</si>
  <si>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</si>
  <si>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Содержание системы отопления</t>
  </si>
  <si>
    <t>Удаление воздуха из системы отопления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</si>
  <si>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</si>
  <si>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</si>
  <si>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</si>
  <si>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</si>
  <si>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</si>
  <si>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</si>
  <si>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Услуги по управлению домом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</si>
  <si>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</si>
  <si>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</si>
  <si>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</si>
  <si>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</si>
  <si>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</si>
  <si>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</si>
  <si>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</si>
  <si>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</si>
  <si>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</si>
  <si>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</si>
  <si>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</si>
  <si>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</t>
  </si>
  <si>
    <t>с 23 по 25 числа текущего месяца за текущий месяц</t>
  </si>
  <si>
    <t>Ведение журнала учета показаний средств измерений, общедомового узла учета потребления коммунальных ресурсов, в т.ч. их параметров</t>
  </si>
  <si>
    <t>ежемесячно и на день прекращения Договора</t>
  </si>
  <si>
    <t>Начисление и сбор платы за ЖКУ,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</si>
  <si>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</si>
  <si>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</si>
  <si>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</si>
  <si>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</si>
  <si>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</si>
  <si>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</si>
  <si>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</si>
  <si>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</si>
  <si>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</si>
  <si>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</si>
  <si>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</si>
  <si>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</si>
  <si>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</si>
  <si>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</si>
  <si>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</si>
  <si>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</si>
  <si>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</si>
  <si>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</si>
  <si>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</si>
  <si>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</si>
  <si>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по мере накопления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</si>
  <si>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</si>
  <si>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 xml:space="preserve">1 раз в месяц </t>
  </si>
  <si>
    <t>Проведение дезинсекции и дератизации помещений, входящих в состав общего имущества дома.</t>
  </si>
  <si>
    <t xml:space="preserve">Восстановление работоспособности (ремонт, замена) участков водопровода,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</si>
  <si>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</si>
  <si>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</si>
  <si>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</si>
  <si>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по мере необходимости</t>
  </si>
  <si>
    <t xml:space="preserve">Промывка инженерных сетей теплоснабжения </t>
  </si>
  <si>
    <t>Восстановлление работоспособности (ремонт, замена) оборудования и отопительных приборов, относящихся к общему имуществу в многоквартирном доме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</si>
  <si>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</si>
  <si>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</si>
  <si>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в рабочие дни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</si>
  <si>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</si>
  <si>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Перечень работ и услуг по содержанию и ремонту общего имущества                                                                                                                                                                                                                                                                        в многоквартирном доме № 135 по ул. 50 лет Комсомола на 2022 год</t>
  </si>
  <si>
    <t xml:space="preserve">по мере необходимости </t>
  </si>
  <si>
    <t>регистрация – в момент обращения, проверка по обращению – в течение 2-х часов или время, согласованное с потребителем</t>
  </si>
  <si>
    <t>май- октябрь</t>
  </si>
  <si>
    <t xml:space="preserve">Ремонт отмостки - 17 пм. </t>
  </si>
  <si>
    <t>Установка деревянного ограждения палисадника 1-го подъезда МКД</t>
  </si>
  <si>
    <t>Всего за 1694,8 кв.м.</t>
  </si>
  <si>
    <t>Завоз и замена песка в детской песочнице</t>
  </si>
  <si>
    <t xml:space="preserve">Годовая стоимость работ и услуг, руб. 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</si>
</sst>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9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center" wrapText="1"/>
    </xf>
    <xf numFmtId="0" fontId="1" fillId="0" borderId="10" xfId="0" applyFont="1" applyBorder="1" applyAlignment="1">
      <alignment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top" wrapText="1"/>
    </xf>
    <xf numFmtId="0" fontId="1" fillId="0" borderId="20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15" xfId="0" applyFont="1" applyBorder="1" applyAlignment="1">
      <alignment vertical="top" wrapText="1"/>
    </xf>
    <xf numFmtId="0" fontId="1" fillId="0" borderId="1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top" wrapText="1"/>
    </xf>
    <xf numFmtId="0" fontId="3" fillId="0" borderId="0" xfId="0" applyFont="1"/>
    <xf numFmtId="0" fontId="3" fillId="0" borderId="0" xfId="0" applyFont="1" applyBorder="1"/>
    <xf numFmtId="0" fontId="3" fillId="0" borderId="6" xfId="0" applyFont="1" applyBorder="1"/>
    <xf numFmtId="0" fontId="1" fillId="0" borderId="0" xfId="0" applyFont="1"/>
    <xf numFmtId="0" fontId="3" fillId="0" borderId="0" xfId="0" applyFont="1" applyAlignment="1">
      <alignment horizontal="center"/>
    </xf>
    <xf numFmtId="4" fontId="1" fillId="0" borderId="7" xfId="0" applyNumberFormat="1" applyFont="1" applyBorder="1" applyAlignment="1">
      <alignment horizontal="center" vertical="top" wrapText="1"/>
    </xf>
    <xf numFmtId="4" fontId="1" fillId="0" borderId="20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wrapText="1"/>
    </xf>
    <xf numFmtId="4" fontId="3" fillId="0" borderId="0" xfId="0" applyNumberFormat="1" applyFont="1" applyAlignment="1">
      <alignment horizontal="center"/>
    </xf>
    <xf numFmtId="0" fontId="1" fillId="0" borderId="3" xfId="0" applyFont="1" applyBorder="1" applyAlignment="1">
      <alignment vertical="top" wrapText="1"/>
    </xf>
    <xf numFmtId="4" fontId="2" fillId="0" borderId="15" xfId="0" applyNumberFormat="1" applyFont="1" applyBorder="1" applyAlignment="1">
      <alignment horizontal="center" vertical="center" wrapText="1"/>
    </xf>
    <xf numFmtId="4" fontId="2" fillId="0" borderId="27" xfId="0" applyNumberFormat="1" applyFont="1" applyBorder="1" applyAlignment="1">
      <alignment horizontal="center" vertical="center" wrapText="1"/>
    </xf>
    <xf numFmtId="2" fontId="2" fillId="0" borderId="36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4" fontId="2" fillId="0" borderId="0" xfId="0" applyNumberFormat="1" applyFont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vertical="top" wrapText="1"/>
    </xf>
    <xf numFmtId="2" fontId="1" fillId="0" borderId="21" xfId="0" applyNumberFormat="1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wrapText="1"/>
    </xf>
    <xf numFmtId="2" fontId="1" fillId="0" borderId="28" xfId="0" applyNumberFormat="1" applyFont="1" applyBorder="1" applyAlignment="1">
      <alignment horizontal="center" vertical="top" wrapText="1"/>
    </xf>
    <xf numFmtId="2" fontId="3" fillId="0" borderId="0" xfId="0" applyNumberFormat="1" applyFont="1" applyAlignment="1">
      <alignment horizontal="center"/>
    </xf>
    <xf numFmtId="2" fontId="1" fillId="0" borderId="0" xfId="0" applyNumberFormat="1" applyFont="1" applyBorder="1" applyAlignment="1">
      <alignment horizontal="center" vertical="top" wrapText="1"/>
    </xf>
    <xf numFmtId="2" fontId="1" fillId="0" borderId="0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2" fillId="0" borderId="40" xfId="0" applyFont="1" applyBorder="1" applyAlignment="1">
      <alignment horizontal="right" vertical="center" wrapText="1"/>
    </xf>
    <xf numFmtId="0" fontId="2" fillId="0" borderId="41" xfId="0" applyFont="1" applyBorder="1" applyAlignment="1">
      <alignment horizontal="right" vertical="center" wrapText="1"/>
    </xf>
    <xf numFmtId="0" fontId="2" fillId="0" borderId="34" xfId="0" applyFont="1" applyBorder="1" applyAlignment="1">
      <alignment horizontal="right" vertical="center" wrapText="1"/>
    </xf>
    <xf numFmtId="0" fontId="2" fillId="0" borderId="37" xfId="0" applyFont="1" applyBorder="1" applyAlignment="1">
      <alignment horizontal="right" vertical="center" wrapText="1"/>
    </xf>
    <xf numFmtId="0" fontId="2" fillId="0" borderId="38" xfId="0" applyFont="1" applyBorder="1" applyAlignment="1">
      <alignment horizontal="right" vertical="center" wrapText="1"/>
    </xf>
    <xf numFmtId="0" fontId="2" fillId="0" borderId="39" xfId="0" applyFont="1" applyBorder="1" applyAlignment="1">
      <alignment horizontal="right" vertical="center" wrapText="1"/>
    </xf>
    <xf numFmtId="0" fontId="2" fillId="0" borderId="26" xfId="0" applyFont="1" applyBorder="1" applyAlignment="1">
      <alignment horizontal="center" vertical="top" wrapText="1"/>
    </xf>
    <xf numFmtId="0" fontId="2" fillId="0" borderId="27" xfId="0" applyFont="1" applyBorder="1" applyAlignment="1">
      <alignment horizontal="center" vertical="top" wrapText="1"/>
    </xf>
    <xf numFmtId="0" fontId="2" fillId="0" borderId="28" xfId="0" applyFont="1" applyBorder="1" applyAlignment="1">
      <alignment horizontal="center" vertical="top" wrapText="1"/>
    </xf>
    <xf numFmtId="4" fontId="1" fillId="0" borderId="9" xfId="0" applyNumberFormat="1" applyFont="1" applyBorder="1" applyAlignment="1">
      <alignment horizontal="center" vertical="center" wrapText="1"/>
    </xf>
    <xf numFmtId="4" fontId="1" fillId="0" borderId="15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2" fontId="1" fillId="0" borderId="12" xfId="0" applyNumberFormat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2" fontId="1" fillId="0" borderId="14" xfId="0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4" fontId="1" fillId="0" borderId="20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2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4" fontId="1" fillId="0" borderId="10" xfId="0" applyNumberFormat="1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center" vertical="center" wrapText="1"/>
    </xf>
    <xf numFmtId="4" fontId="1" fillId="0" borderId="6" xfId="0" applyNumberFormat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top" wrapText="1"/>
    </xf>
    <xf numFmtId="4" fontId="1" fillId="0" borderId="16" xfId="0" applyNumberFormat="1" applyFont="1" applyBorder="1" applyAlignment="1">
      <alignment horizontal="center" vertical="center" wrapText="1"/>
    </xf>
    <xf numFmtId="4" fontId="1" fillId="0" borderId="7" xfId="0" applyNumberFormat="1" applyFont="1" applyBorder="1" applyAlignment="1">
      <alignment horizontal="center" vertical="center" wrapText="1"/>
    </xf>
    <xf numFmtId="2" fontId="1" fillId="0" borderId="13" xfId="0" applyNumberFormat="1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36" xfId="0" applyFont="1" applyBorder="1" applyAlignment="1">
      <alignment horizontal="center" vertical="top" wrapText="1"/>
    </xf>
    <xf numFmtId="4" fontId="1" fillId="0" borderId="30" xfId="0" applyNumberFormat="1" applyFont="1" applyBorder="1" applyAlignment="1">
      <alignment horizontal="center" vertical="center" wrapText="1"/>
    </xf>
    <xf numFmtId="4" fontId="1" fillId="0" borderId="25" xfId="0" applyNumberFormat="1" applyFont="1" applyBorder="1" applyAlignment="1">
      <alignment horizontal="center" vertical="center" wrapText="1"/>
    </xf>
    <xf numFmtId="4" fontId="1" fillId="0" borderId="32" xfId="0" applyNumberFormat="1" applyFont="1" applyBorder="1" applyAlignment="1">
      <alignment horizontal="center" vertical="center" wrapText="1"/>
    </xf>
    <xf numFmtId="4" fontId="1" fillId="0" borderId="33" xfId="0" applyNumberFormat="1" applyFont="1" applyBorder="1" applyAlignment="1">
      <alignment horizontal="center" vertical="center" wrapText="1"/>
    </xf>
    <xf numFmtId="4" fontId="1" fillId="0" borderId="34" xfId="0" applyNumberFormat="1" applyFont="1" applyBorder="1" applyAlignment="1">
      <alignment horizontal="center" vertical="center" wrapText="1"/>
    </xf>
    <xf numFmtId="2" fontId="1" fillId="0" borderId="35" xfId="0" applyNumberFormat="1" applyFont="1" applyBorder="1" applyAlignment="1">
      <alignment horizontal="center" vertical="center" wrapText="1"/>
    </xf>
    <xf numFmtId="2" fontId="1" fillId="0" borderId="36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74"/>
  <dimension ref="A1:AH89"/>
  <sheetViews>
    <sheetView tabSelected="1" zoomScaleNormal="100" workbookViewId="0">
      <selection activeCell="E2" sqref="E2"/>
    </sheetView>
  </sheetViews>
  <sheetFormatPr defaultRowHeight="13.2"/>
  <cols>
    <col min="1" max="1" width="6" style="21" customWidth="1"/>
    <col min="2" max="2" width="44.33203125" style="21" customWidth="1"/>
    <col min="3" max="3" width="18" style="25" customWidth="1"/>
    <col min="4" max="4" width="12.44140625" style="29" customWidth="1"/>
    <col min="5" max="5" width="11.44140625" style="42" bestFit="1" customWidth="1"/>
    <col min="6" max="6" width="8.88671875" style="21"/>
    <col min="7" max="7" width="0" style="22" hidden="1" customWidth="1"/>
    <col min="8" max="16384" width="8.88671875" style="21"/>
  </cols>
  <sheetData>
    <row r="1" spans="1:7" ht="46.8" customHeight="1" thickBot="1">
      <c r="A1" s="72" t="s">
        <v>105</v>
      </c>
      <c r="B1" s="72"/>
      <c r="C1" s="72"/>
      <c r="D1" s="72"/>
      <c r="E1" s="72"/>
    </row>
    <row r="2" spans="1:7" ht="129" customHeight="1" thickBot="1">
      <c r="A2" s="1" t="s">
        <v>0</v>
      </c>
      <c r="B2" s="1" t="s">
        <v>1</v>
      </c>
      <c r="C2" s="1" t="s">
        <v>2</v>
      </c>
      <c r="D2" s="1" t="s">
        <v>113</v>
      </c>
      <c r="E2" s="1" t="s">
        <v>3</v>
      </c>
    </row>
    <row r="3" spans="1:7" ht="13.8" thickBot="1">
      <c r="A3" s="73" t="s">
        <v>4</v>
      </c>
      <c r="B3" s="74"/>
      <c r="C3" s="74"/>
      <c r="D3" s="74"/>
      <c r="E3" s="75"/>
    </row>
    <row r="4" spans="1:7" ht="93" customHeight="1">
      <c r="A4" s="6">
        <v>1</v>
      </c>
      <c r="B4" s="7" t="s">
        <v>5</v>
      </c>
      <c r="C4" s="8" t="s">
        <v>6</v>
      </c>
      <c r="D4" s="55">
        <f>E4*G4*12</f>
        <v>20134.223999999998</v>
      </c>
      <c r="E4" s="57">
        <v>0.99</v>
      </c>
      <c r="G4" s="45">
        <v>1694.8</v>
      </c>
    </row>
    <row r="5" spans="1:7" ht="42.75" customHeight="1">
      <c r="A5" s="18">
        <v>2</v>
      </c>
      <c r="B5" s="20" t="s">
        <v>8</v>
      </c>
      <c r="C5" s="19" t="s">
        <v>9</v>
      </c>
      <c r="D5" s="55"/>
      <c r="E5" s="77"/>
      <c r="G5" s="45"/>
    </row>
    <row r="6" spans="1:7" ht="30.75" customHeight="1">
      <c r="A6" s="18">
        <v>3</v>
      </c>
      <c r="B6" s="20" t="s">
        <v>10</v>
      </c>
      <c r="C6" s="19" t="s">
        <v>31</v>
      </c>
      <c r="D6" s="55"/>
      <c r="E6" s="77"/>
      <c r="G6" s="45"/>
    </row>
    <row r="7" spans="1:7" ht="40.5" customHeight="1">
      <c r="A7" s="18">
        <v>4</v>
      </c>
      <c r="B7" s="20" t="s">
        <v>11</v>
      </c>
      <c r="C7" s="19" t="s">
        <v>9</v>
      </c>
      <c r="D7" s="55"/>
      <c r="E7" s="77"/>
      <c r="G7" s="45"/>
    </row>
    <row r="8" spans="1:7" ht="55.5" customHeight="1">
      <c r="A8" s="18">
        <v>5</v>
      </c>
      <c r="B8" s="20" t="s">
        <v>12</v>
      </c>
      <c r="C8" s="19" t="s">
        <v>9</v>
      </c>
      <c r="D8" s="76"/>
      <c r="E8" s="77"/>
      <c r="G8" s="45"/>
    </row>
    <row r="9" spans="1:7" ht="32.25" customHeight="1" thickBot="1">
      <c r="A9" s="2">
        <v>6</v>
      </c>
      <c r="B9" s="3" t="s">
        <v>13</v>
      </c>
      <c r="C9" s="9"/>
      <c r="D9" s="26">
        <f>E9*G9*12</f>
        <v>2643.8879999999999</v>
      </c>
      <c r="E9" s="38">
        <v>0.13</v>
      </c>
      <c r="G9" s="43">
        <f>G4</f>
        <v>1694.8</v>
      </c>
    </row>
    <row r="10" spans="1:7" ht="13.8" thickBot="1">
      <c r="A10" s="73" t="s">
        <v>14</v>
      </c>
      <c r="B10" s="74"/>
      <c r="C10" s="74"/>
      <c r="D10" s="74"/>
      <c r="E10" s="75"/>
    </row>
    <row r="11" spans="1:7" ht="35.25" customHeight="1">
      <c r="A11" s="6">
        <v>1</v>
      </c>
      <c r="B11" s="7" t="s">
        <v>15</v>
      </c>
      <c r="C11" s="8" t="s">
        <v>16</v>
      </c>
      <c r="D11" s="76">
        <f>E11*G11*12</f>
        <v>28065.887999999995</v>
      </c>
      <c r="E11" s="57">
        <v>1.38</v>
      </c>
      <c r="G11" s="45">
        <f>G4</f>
        <v>1694.8</v>
      </c>
    </row>
    <row r="12" spans="1:7" ht="37.5" customHeight="1">
      <c r="A12" s="18">
        <v>2</v>
      </c>
      <c r="B12" s="20" t="s">
        <v>17</v>
      </c>
      <c r="C12" s="19" t="s">
        <v>92</v>
      </c>
      <c r="D12" s="78"/>
      <c r="E12" s="77"/>
      <c r="G12" s="45"/>
    </row>
    <row r="13" spans="1:7" ht="78" customHeight="1">
      <c r="A13" s="18">
        <v>3</v>
      </c>
      <c r="B13" s="20" t="s">
        <v>18</v>
      </c>
      <c r="C13" s="19" t="s">
        <v>92</v>
      </c>
      <c r="D13" s="78"/>
      <c r="E13" s="77"/>
      <c r="G13" s="45"/>
    </row>
    <row r="14" spans="1:7" ht="31.8" customHeight="1" thickBot="1">
      <c r="A14" s="10">
        <v>4</v>
      </c>
      <c r="B14" s="11" t="s">
        <v>93</v>
      </c>
      <c r="C14" s="12" t="s">
        <v>9</v>
      </c>
      <c r="D14" s="27">
        <f>E14*G14*12</f>
        <v>5491.152</v>
      </c>
      <c r="E14" s="39">
        <v>0.27</v>
      </c>
      <c r="G14" s="44">
        <f>G4</f>
        <v>1694.8</v>
      </c>
    </row>
    <row r="15" spans="1:7" ht="15.75" customHeight="1" thickBot="1">
      <c r="A15" s="73" t="s">
        <v>19</v>
      </c>
      <c r="B15" s="74"/>
      <c r="C15" s="74"/>
      <c r="D15" s="74"/>
      <c r="E15" s="75"/>
    </row>
    <row r="16" spans="1:7" ht="13.8" hidden="1" thickBot="1">
      <c r="A16" s="79" t="s">
        <v>19</v>
      </c>
      <c r="B16" s="80"/>
      <c r="C16" s="80"/>
      <c r="D16" s="81"/>
      <c r="E16" s="82"/>
    </row>
    <row r="17" spans="1:34" ht="13.8" hidden="1" thickBot="1">
      <c r="A17" s="83" t="s">
        <v>20</v>
      </c>
      <c r="B17" s="84"/>
      <c r="C17" s="84"/>
      <c r="D17" s="78">
        <f>E17*G18*12</f>
        <v>83384.159999999989</v>
      </c>
      <c r="E17" s="87">
        <v>4.0999999999999996</v>
      </c>
    </row>
    <row r="18" spans="1:34" ht="13.8" thickBot="1">
      <c r="A18" s="52" t="s">
        <v>20</v>
      </c>
      <c r="B18" s="53"/>
      <c r="C18" s="54"/>
      <c r="D18" s="85"/>
      <c r="E18" s="87"/>
      <c r="G18" s="45">
        <f>G4</f>
        <v>1694.8</v>
      </c>
    </row>
    <row r="19" spans="1:34" ht="25.5" customHeight="1">
      <c r="A19" s="6">
        <v>1</v>
      </c>
      <c r="B19" s="7" t="s">
        <v>21</v>
      </c>
      <c r="C19" s="8" t="s">
        <v>22</v>
      </c>
      <c r="D19" s="78"/>
      <c r="E19" s="87"/>
      <c r="G19" s="45"/>
    </row>
    <row r="20" spans="1:34" ht="55.2" customHeight="1">
      <c r="A20" s="18">
        <v>2</v>
      </c>
      <c r="B20" s="20" t="s">
        <v>23</v>
      </c>
      <c r="C20" s="19" t="s">
        <v>24</v>
      </c>
      <c r="D20" s="78"/>
      <c r="E20" s="87"/>
      <c r="G20" s="45"/>
    </row>
    <row r="21" spans="1:34" ht="20.25" customHeight="1">
      <c r="A21" s="18">
        <v>3</v>
      </c>
      <c r="B21" s="20" t="s">
        <v>25</v>
      </c>
      <c r="C21" s="19" t="s">
        <v>26</v>
      </c>
      <c r="D21" s="78"/>
      <c r="E21" s="87"/>
      <c r="G21" s="45"/>
    </row>
    <row r="22" spans="1:34" ht="41.25" customHeight="1">
      <c r="A22" s="18">
        <v>4</v>
      </c>
      <c r="B22" s="20" t="s">
        <v>27</v>
      </c>
      <c r="C22" s="19" t="s">
        <v>22</v>
      </c>
      <c r="D22" s="78"/>
      <c r="E22" s="87"/>
      <c r="G22" s="45"/>
    </row>
    <row r="23" spans="1:34" ht="18.600000000000001" customHeight="1" thickBot="1">
      <c r="A23" s="2">
        <v>5</v>
      </c>
      <c r="B23" s="3" t="s">
        <v>112</v>
      </c>
      <c r="C23" s="4" t="s">
        <v>28</v>
      </c>
      <c r="D23" s="78"/>
      <c r="E23" s="87"/>
      <c r="G23" s="45"/>
    </row>
    <row r="24" spans="1:34" ht="13.8" thickBot="1">
      <c r="A24" s="52" t="s">
        <v>29</v>
      </c>
      <c r="B24" s="53"/>
      <c r="C24" s="54"/>
      <c r="D24" s="85"/>
      <c r="E24" s="87"/>
      <c r="G24" s="45"/>
    </row>
    <row r="25" spans="1:34" ht="33.6" customHeight="1">
      <c r="A25" s="6">
        <v>6</v>
      </c>
      <c r="B25" s="7" t="s">
        <v>30</v>
      </c>
      <c r="C25" s="8" t="s">
        <v>31</v>
      </c>
      <c r="D25" s="78"/>
      <c r="E25" s="87"/>
      <c r="G25" s="45"/>
    </row>
    <row r="26" spans="1:34" ht="40.200000000000003" customHeight="1">
      <c r="A26" s="18">
        <v>7</v>
      </c>
      <c r="B26" s="20" t="s">
        <v>32</v>
      </c>
      <c r="C26" s="19" t="s">
        <v>31</v>
      </c>
      <c r="D26" s="78"/>
      <c r="E26" s="87"/>
      <c r="G26" s="45"/>
    </row>
    <row r="27" spans="1:34" ht="47.25" customHeight="1">
      <c r="A27" s="18">
        <v>8</v>
      </c>
      <c r="B27" s="20" t="s">
        <v>33</v>
      </c>
      <c r="C27" s="19" t="s">
        <v>22</v>
      </c>
      <c r="D27" s="78"/>
      <c r="E27" s="87"/>
      <c r="G27" s="45"/>
    </row>
    <row r="28" spans="1:34" ht="22.2" customHeight="1">
      <c r="A28" s="18">
        <v>9</v>
      </c>
      <c r="B28" s="20" t="s">
        <v>34</v>
      </c>
      <c r="C28" s="19" t="s">
        <v>22</v>
      </c>
      <c r="D28" s="78"/>
      <c r="E28" s="87"/>
      <c r="G28" s="45"/>
    </row>
    <row r="29" spans="1:34" ht="36.75" customHeight="1">
      <c r="A29" s="18">
        <v>10</v>
      </c>
      <c r="B29" s="20" t="s">
        <v>23</v>
      </c>
      <c r="C29" s="19" t="s">
        <v>35</v>
      </c>
      <c r="D29" s="78"/>
      <c r="E29" s="87"/>
      <c r="G29" s="45"/>
    </row>
    <row r="30" spans="1:34" ht="21.75" customHeight="1" thickBot="1">
      <c r="A30" s="2">
        <v>11</v>
      </c>
      <c r="B30" s="3" t="s">
        <v>36</v>
      </c>
      <c r="C30" s="9" t="s">
        <v>22</v>
      </c>
      <c r="D30" s="86"/>
      <c r="E30" s="88"/>
      <c r="G30" s="45"/>
    </row>
    <row r="31" spans="1:34" ht="13.8" thickBot="1">
      <c r="A31" s="73" t="s">
        <v>37</v>
      </c>
      <c r="B31" s="74"/>
      <c r="C31" s="74"/>
      <c r="D31" s="74"/>
      <c r="E31" s="75"/>
      <c r="G31" s="45"/>
    </row>
    <row r="32" spans="1:34" s="23" customFormat="1" ht="13.8" thickBot="1">
      <c r="A32" s="52" t="s">
        <v>38</v>
      </c>
      <c r="B32" s="53"/>
      <c r="C32" s="54"/>
      <c r="D32" s="92">
        <f>E32*G32*12</f>
        <v>22371.360000000001</v>
      </c>
      <c r="E32" s="57">
        <v>1.1000000000000001</v>
      </c>
      <c r="F32" s="22"/>
      <c r="G32" s="45">
        <f>G4</f>
        <v>1694.8</v>
      </c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</row>
    <row r="33" spans="1:7" ht="98.25" customHeight="1">
      <c r="A33" s="6">
        <v>1</v>
      </c>
      <c r="B33" s="7" t="s">
        <v>39</v>
      </c>
      <c r="C33" s="8" t="s">
        <v>98</v>
      </c>
      <c r="D33" s="78"/>
      <c r="E33" s="77"/>
      <c r="G33" s="45"/>
    </row>
    <row r="34" spans="1:7" ht="60.75" customHeight="1">
      <c r="A34" s="18">
        <v>2</v>
      </c>
      <c r="B34" s="20" t="s">
        <v>94</v>
      </c>
      <c r="C34" s="19" t="s">
        <v>98</v>
      </c>
      <c r="D34" s="78"/>
      <c r="E34" s="77"/>
      <c r="G34" s="45"/>
    </row>
    <row r="35" spans="1:7" ht="24" customHeight="1">
      <c r="A35" s="6">
        <v>3</v>
      </c>
      <c r="B35" s="3" t="s">
        <v>95</v>
      </c>
      <c r="C35" s="9" t="s">
        <v>9</v>
      </c>
      <c r="D35" s="86"/>
      <c r="E35" s="58"/>
      <c r="G35" s="45"/>
    </row>
    <row r="36" spans="1:7" ht="41.25" customHeight="1" thickBot="1">
      <c r="A36" s="18">
        <v>4</v>
      </c>
      <c r="B36" s="3" t="s">
        <v>44</v>
      </c>
      <c r="C36" s="9" t="s">
        <v>106</v>
      </c>
      <c r="D36" s="86"/>
      <c r="E36" s="58"/>
      <c r="G36" s="45"/>
    </row>
    <row r="37" spans="1:7" ht="13.8" thickBot="1">
      <c r="A37" s="52" t="s">
        <v>40</v>
      </c>
      <c r="B37" s="53"/>
      <c r="C37" s="54"/>
      <c r="D37" s="93">
        <f>E37*G37*12</f>
        <v>26845.631999999998</v>
      </c>
      <c r="E37" s="70">
        <v>1.32</v>
      </c>
      <c r="G37" s="45">
        <f>G4</f>
        <v>1694.8</v>
      </c>
    </row>
    <row r="38" spans="1:7" ht="56.4" customHeight="1">
      <c r="A38" s="6">
        <v>1</v>
      </c>
      <c r="B38" s="7" t="s">
        <v>96</v>
      </c>
      <c r="C38" s="8" t="s">
        <v>98</v>
      </c>
      <c r="D38" s="78"/>
      <c r="E38" s="77"/>
      <c r="G38" s="45"/>
    </row>
    <row r="39" spans="1:7" ht="39.6" customHeight="1">
      <c r="A39" s="18">
        <v>2</v>
      </c>
      <c r="B39" s="20" t="s">
        <v>41</v>
      </c>
      <c r="C39" s="19" t="s">
        <v>9</v>
      </c>
      <c r="D39" s="78"/>
      <c r="E39" s="77"/>
      <c r="G39" s="45"/>
    </row>
    <row r="40" spans="1:7" ht="56.25" customHeight="1">
      <c r="A40" s="18">
        <v>3</v>
      </c>
      <c r="B40" s="20" t="s">
        <v>97</v>
      </c>
      <c r="C40" s="19" t="s">
        <v>98</v>
      </c>
      <c r="D40" s="78"/>
      <c r="E40" s="77"/>
      <c r="G40" s="45"/>
    </row>
    <row r="41" spans="1:7" ht="25.5" customHeight="1">
      <c r="A41" s="18">
        <v>4</v>
      </c>
      <c r="B41" s="3" t="s">
        <v>95</v>
      </c>
      <c r="C41" s="9" t="s">
        <v>9</v>
      </c>
      <c r="D41" s="86"/>
      <c r="E41" s="58"/>
      <c r="G41" s="45"/>
    </row>
    <row r="42" spans="1:7" ht="35.25" customHeight="1" thickBot="1">
      <c r="A42" s="18">
        <v>5</v>
      </c>
      <c r="B42" s="3" t="s">
        <v>44</v>
      </c>
      <c r="C42" s="9" t="s">
        <v>98</v>
      </c>
      <c r="D42" s="86"/>
      <c r="E42" s="58"/>
      <c r="G42" s="45"/>
    </row>
    <row r="43" spans="1:7" ht="13.8" thickBot="1">
      <c r="A43" s="52" t="s">
        <v>42</v>
      </c>
      <c r="B43" s="53"/>
      <c r="C43" s="54"/>
      <c r="D43" s="93">
        <f>E43*G43*12</f>
        <v>30303.023999999998</v>
      </c>
      <c r="E43" s="70">
        <v>1.49</v>
      </c>
      <c r="G43" s="45">
        <f>G4</f>
        <v>1694.8</v>
      </c>
    </row>
    <row r="44" spans="1:7" ht="46.8" customHeight="1" thickBot="1">
      <c r="A44" s="15">
        <v>1</v>
      </c>
      <c r="B44" s="16" t="s">
        <v>43</v>
      </c>
      <c r="C44" s="17" t="s">
        <v>98</v>
      </c>
      <c r="D44" s="69"/>
      <c r="E44" s="71"/>
      <c r="G44" s="45"/>
    </row>
    <row r="45" spans="1:7" ht="13.8" thickBot="1">
      <c r="A45" s="52" t="s">
        <v>45</v>
      </c>
      <c r="B45" s="53"/>
      <c r="C45" s="54"/>
      <c r="D45" s="94">
        <f>E45*G45*12</f>
        <v>65690.448000000004</v>
      </c>
      <c r="E45" s="97">
        <v>3.23</v>
      </c>
      <c r="G45" s="45">
        <f>G4</f>
        <v>1694.8</v>
      </c>
    </row>
    <row r="46" spans="1:7" ht="42" customHeight="1">
      <c r="A46" s="6">
        <v>1</v>
      </c>
      <c r="B46" s="7" t="s">
        <v>91</v>
      </c>
      <c r="C46" s="8" t="s">
        <v>9</v>
      </c>
      <c r="D46" s="95"/>
      <c r="E46" s="62"/>
      <c r="G46" s="45"/>
    </row>
    <row r="47" spans="1:7" ht="29.4" customHeight="1">
      <c r="A47" s="18">
        <v>2</v>
      </c>
      <c r="B47" s="20" t="s">
        <v>46</v>
      </c>
      <c r="C47" s="19" t="s">
        <v>98</v>
      </c>
      <c r="D47" s="95"/>
      <c r="E47" s="62"/>
      <c r="G47" s="45"/>
    </row>
    <row r="48" spans="1:7" ht="29.4" customHeight="1">
      <c r="A48" s="18">
        <v>3</v>
      </c>
      <c r="B48" s="20" t="s">
        <v>99</v>
      </c>
      <c r="C48" s="19" t="s">
        <v>9</v>
      </c>
      <c r="D48" s="95"/>
      <c r="E48" s="62"/>
      <c r="G48" s="45"/>
    </row>
    <row r="49" spans="1:7" ht="45" customHeight="1">
      <c r="A49" s="2">
        <v>4</v>
      </c>
      <c r="B49" s="3" t="s">
        <v>41</v>
      </c>
      <c r="C49" s="9" t="s">
        <v>9</v>
      </c>
      <c r="D49" s="95"/>
      <c r="E49" s="62"/>
      <c r="G49" s="45"/>
    </row>
    <row r="50" spans="1:7" ht="45.6" customHeight="1" thickBot="1">
      <c r="A50" s="10">
        <v>5</v>
      </c>
      <c r="B50" s="11" t="s">
        <v>100</v>
      </c>
      <c r="C50" s="12" t="s">
        <v>98</v>
      </c>
      <c r="D50" s="96"/>
      <c r="E50" s="98"/>
      <c r="G50" s="45"/>
    </row>
    <row r="51" spans="1:7" ht="13.8" thickBot="1">
      <c r="A51" s="89" t="s">
        <v>47</v>
      </c>
      <c r="B51" s="90"/>
      <c r="C51" s="91"/>
      <c r="D51" s="92">
        <f>E51*G51*12</f>
        <v>33557.039999999994</v>
      </c>
      <c r="E51" s="57">
        <v>1.65</v>
      </c>
      <c r="G51" s="45">
        <f>G4</f>
        <v>1694.8</v>
      </c>
    </row>
    <row r="52" spans="1:7" ht="71.25" customHeight="1">
      <c r="A52" s="6">
        <v>1</v>
      </c>
      <c r="B52" s="7" t="s">
        <v>48</v>
      </c>
      <c r="C52" s="8" t="s">
        <v>9</v>
      </c>
      <c r="D52" s="78"/>
      <c r="E52" s="77"/>
      <c r="G52" s="45"/>
    </row>
    <row r="53" spans="1:7" ht="70.8" customHeight="1">
      <c r="A53" s="18">
        <v>2</v>
      </c>
      <c r="B53" s="20" t="s">
        <v>101</v>
      </c>
      <c r="C53" s="19" t="s">
        <v>98</v>
      </c>
      <c r="D53" s="78"/>
      <c r="E53" s="77"/>
      <c r="G53" s="45"/>
    </row>
    <row r="54" spans="1:7" ht="41.25" customHeight="1" thickBot="1">
      <c r="A54" s="2">
        <v>3</v>
      </c>
      <c r="B54" s="3" t="s">
        <v>102</v>
      </c>
      <c r="C54" s="37" t="s">
        <v>98</v>
      </c>
      <c r="D54" s="86"/>
      <c r="E54" s="58"/>
      <c r="G54" s="45"/>
    </row>
    <row r="55" spans="1:7" ht="13.8" thickBot="1">
      <c r="A55" s="52" t="s">
        <v>49</v>
      </c>
      <c r="B55" s="53"/>
      <c r="C55" s="53"/>
      <c r="D55" s="53"/>
      <c r="E55" s="54"/>
    </row>
    <row r="56" spans="1:7" ht="71.25" customHeight="1">
      <c r="A56" s="6">
        <v>1</v>
      </c>
      <c r="B56" s="7" t="s">
        <v>50</v>
      </c>
      <c r="C56" s="37" t="s">
        <v>106</v>
      </c>
      <c r="D56" s="55">
        <f>E56*G56*12</f>
        <v>64470.191999999995</v>
      </c>
      <c r="E56" s="57">
        <v>3.17</v>
      </c>
      <c r="G56" s="45">
        <f>G4</f>
        <v>1694.8</v>
      </c>
    </row>
    <row r="57" spans="1:7" ht="34.5" customHeight="1" thickBot="1">
      <c r="A57" s="2">
        <v>2</v>
      </c>
      <c r="B57" s="3" t="s">
        <v>51</v>
      </c>
      <c r="C57" s="37" t="s">
        <v>52</v>
      </c>
      <c r="D57" s="56"/>
      <c r="E57" s="58"/>
      <c r="G57" s="45"/>
    </row>
    <row r="58" spans="1:7" ht="13.8" thickBot="1">
      <c r="A58" s="52" t="s">
        <v>53</v>
      </c>
      <c r="B58" s="53"/>
      <c r="C58" s="53"/>
      <c r="D58" s="53"/>
      <c r="E58" s="54"/>
    </row>
    <row r="59" spans="1:7" ht="78.75" customHeight="1">
      <c r="A59" s="6">
        <v>1</v>
      </c>
      <c r="B59" s="7" t="s">
        <v>54</v>
      </c>
      <c r="C59" s="37" t="s">
        <v>55</v>
      </c>
      <c r="D59" s="55">
        <f>E59*G59*12</f>
        <v>88468.56</v>
      </c>
      <c r="E59" s="62">
        <v>4.3499999999999996</v>
      </c>
      <c r="G59" s="45">
        <f>G4</f>
        <v>1694.8</v>
      </c>
    </row>
    <row r="60" spans="1:7" ht="70.5" customHeight="1">
      <c r="A60" s="18" t="s">
        <v>7</v>
      </c>
      <c r="B60" s="20" t="s">
        <v>56</v>
      </c>
      <c r="C60" s="37" t="s">
        <v>55</v>
      </c>
      <c r="D60" s="55"/>
      <c r="E60" s="62"/>
      <c r="G60" s="45"/>
    </row>
    <row r="61" spans="1:7" ht="67.5" customHeight="1">
      <c r="A61" s="63">
        <v>3</v>
      </c>
      <c r="B61" s="20" t="s">
        <v>57</v>
      </c>
      <c r="C61" s="64" t="s">
        <v>58</v>
      </c>
      <c r="D61" s="55"/>
      <c r="E61" s="62"/>
      <c r="G61" s="45"/>
    </row>
    <row r="62" spans="1:7" ht="30.75" customHeight="1">
      <c r="A62" s="63"/>
      <c r="B62" s="20" t="s">
        <v>59</v>
      </c>
      <c r="C62" s="64"/>
      <c r="D62" s="55"/>
      <c r="E62" s="62"/>
      <c r="G62" s="45"/>
    </row>
    <row r="63" spans="1:7" ht="15" customHeight="1">
      <c r="A63" s="63"/>
      <c r="B63" s="65" t="s">
        <v>60</v>
      </c>
      <c r="C63" s="64"/>
      <c r="D63" s="55"/>
      <c r="E63" s="62"/>
      <c r="G63" s="45"/>
    </row>
    <row r="64" spans="1:7" ht="69.75" customHeight="1">
      <c r="A64" s="63"/>
      <c r="B64" s="65"/>
      <c r="C64" s="64"/>
      <c r="D64" s="55"/>
      <c r="E64" s="62"/>
      <c r="G64" s="45"/>
    </row>
    <row r="65" spans="1:7" ht="71.400000000000006" customHeight="1">
      <c r="A65" s="63"/>
      <c r="B65" s="20" t="s">
        <v>61</v>
      </c>
      <c r="C65" s="64"/>
      <c r="D65" s="55"/>
      <c r="E65" s="62"/>
      <c r="G65" s="45"/>
    </row>
    <row r="66" spans="1:7" ht="54.75" customHeight="1">
      <c r="A66" s="63"/>
      <c r="B66" s="20" t="s">
        <v>62</v>
      </c>
      <c r="C66" s="64"/>
      <c r="D66" s="55"/>
      <c r="E66" s="62"/>
      <c r="G66" s="45"/>
    </row>
    <row r="67" spans="1:7" ht="80.25" customHeight="1">
      <c r="A67" s="18">
        <v>4</v>
      </c>
      <c r="B67" s="20" t="s">
        <v>63</v>
      </c>
      <c r="C67" s="5" t="s">
        <v>64</v>
      </c>
      <c r="D67" s="55"/>
      <c r="E67" s="62"/>
      <c r="G67" s="45"/>
    </row>
    <row r="68" spans="1:7" ht="45.75" customHeight="1">
      <c r="A68" s="18">
        <v>5</v>
      </c>
      <c r="B68" s="20" t="s">
        <v>65</v>
      </c>
      <c r="C68" s="19" t="s">
        <v>66</v>
      </c>
      <c r="D68" s="55"/>
      <c r="E68" s="62"/>
      <c r="G68" s="45"/>
    </row>
    <row r="69" spans="1:7" ht="63" customHeight="1">
      <c r="A69" s="18">
        <v>6</v>
      </c>
      <c r="B69" s="20" t="s">
        <v>67</v>
      </c>
      <c r="C69" s="19" t="s">
        <v>68</v>
      </c>
      <c r="D69" s="55"/>
      <c r="E69" s="62"/>
      <c r="G69" s="45"/>
    </row>
    <row r="70" spans="1:7" ht="48" customHeight="1">
      <c r="A70" s="18">
        <v>7</v>
      </c>
      <c r="B70" s="20" t="s">
        <v>69</v>
      </c>
      <c r="C70" s="19" t="s">
        <v>70</v>
      </c>
      <c r="D70" s="55"/>
      <c r="E70" s="62"/>
      <c r="G70" s="45"/>
    </row>
    <row r="71" spans="1:7" ht="71.25" customHeight="1">
      <c r="A71" s="18">
        <v>8</v>
      </c>
      <c r="B71" s="20" t="s">
        <v>71</v>
      </c>
      <c r="C71" s="19" t="s">
        <v>103</v>
      </c>
      <c r="D71" s="55"/>
      <c r="E71" s="62"/>
      <c r="G71" s="45"/>
    </row>
    <row r="72" spans="1:7" ht="53.25" customHeight="1">
      <c r="A72" s="18">
        <v>9</v>
      </c>
      <c r="B72" s="20" t="s">
        <v>72</v>
      </c>
      <c r="C72" s="19" t="s">
        <v>98</v>
      </c>
      <c r="D72" s="55"/>
      <c r="E72" s="62"/>
      <c r="G72" s="45"/>
    </row>
    <row r="73" spans="1:7" ht="81" customHeight="1">
      <c r="A73" s="18">
        <v>10</v>
      </c>
      <c r="B73" s="20" t="s">
        <v>73</v>
      </c>
      <c r="C73" s="19" t="s">
        <v>74</v>
      </c>
      <c r="D73" s="55"/>
      <c r="E73" s="62"/>
      <c r="G73" s="45"/>
    </row>
    <row r="74" spans="1:7" ht="116.4" customHeight="1">
      <c r="A74" s="18">
        <v>11</v>
      </c>
      <c r="B74" s="20" t="s">
        <v>75</v>
      </c>
      <c r="C74" s="19" t="s">
        <v>107</v>
      </c>
      <c r="D74" s="55"/>
      <c r="E74" s="62"/>
      <c r="G74" s="45"/>
    </row>
    <row r="75" spans="1:7" ht="57" customHeight="1">
      <c r="A75" s="18">
        <v>12</v>
      </c>
      <c r="B75" s="20" t="s">
        <v>89</v>
      </c>
      <c r="C75" s="19" t="s">
        <v>76</v>
      </c>
      <c r="D75" s="55"/>
      <c r="E75" s="62"/>
      <c r="G75" s="45"/>
    </row>
    <row r="76" spans="1:7" ht="36" customHeight="1">
      <c r="A76" s="18">
        <v>13</v>
      </c>
      <c r="B76" s="20" t="s">
        <v>77</v>
      </c>
      <c r="C76" s="19" t="s">
        <v>78</v>
      </c>
      <c r="D76" s="55"/>
      <c r="E76" s="62"/>
      <c r="G76" s="45"/>
    </row>
    <row r="77" spans="1:7" ht="42" customHeight="1">
      <c r="A77" s="18">
        <v>14</v>
      </c>
      <c r="B77" s="20" t="s">
        <v>79</v>
      </c>
      <c r="C77" s="19" t="s">
        <v>80</v>
      </c>
      <c r="D77" s="55"/>
      <c r="E77" s="62"/>
      <c r="G77" s="45"/>
    </row>
    <row r="78" spans="1:7" ht="103.5" customHeight="1">
      <c r="A78" s="18">
        <v>15</v>
      </c>
      <c r="B78" s="20" t="s">
        <v>81</v>
      </c>
      <c r="C78" s="19" t="s">
        <v>82</v>
      </c>
      <c r="D78" s="55"/>
      <c r="E78" s="62"/>
      <c r="G78" s="45"/>
    </row>
    <row r="79" spans="1:7" ht="78.75" hidden="1" customHeight="1" thickBot="1">
      <c r="A79" s="2" t="s">
        <v>83</v>
      </c>
      <c r="B79" s="3" t="s">
        <v>84</v>
      </c>
      <c r="C79" s="9" t="s">
        <v>85</v>
      </c>
      <c r="D79" s="55"/>
      <c r="E79" s="62"/>
      <c r="G79" s="45"/>
    </row>
    <row r="80" spans="1:7" ht="65.25" customHeight="1" thickBot="1">
      <c r="A80" s="10">
        <v>16</v>
      </c>
      <c r="B80" s="11" t="s">
        <v>104</v>
      </c>
      <c r="C80" s="12" t="s">
        <v>90</v>
      </c>
      <c r="D80" s="27">
        <f>E80*G80*12</f>
        <v>813.50400000000002</v>
      </c>
      <c r="E80" s="39">
        <v>0.04</v>
      </c>
      <c r="G80" s="44">
        <f>G4</f>
        <v>1694.8</v>
      </c>
    </row>
    <row r="81" spans="1:7" ht="14.4" customHeight="1" thickBot="1">
      <c r="A81" s="59" t="s">
        <v>86</v>
      </c>
      <c r="B81" s="60"/>
      <c r="C81" s="60"/>
      <c r="D81" s="60"/>
      <c r="E81" s="61"/>
    </row>
    <row r="82" spans="1:7" ht="13.8" hidden="1" thickBot="1">
      <c r="A82" s="2" t="s">
        <v>87</v>
      </c>
      <c r="B82" s="13"/>
      <c r="C82" s="4"/>
      <c r="D82" s="28"/>
      <c r="E82" s="40"/>
    </row>
    <row r="83" spans="1:7" ht="15.6" customHeight="1">
      <c r="A83" s="14">
        <v>1</v>
      </c>
      <c r="B83" s="30" t="s">
        <v>109</v>
      </c>
      <c r="C83" s="66" t="s">
        <v>108</v>
      </c>
      <c r="D83" s="68">
        <f>E83*G83*12</f>
        <v>81350.399999999994</v>
      </c>
      <c r="E83" s="70">
        <v>4</v>
      </c>
      <c r="G83" s="45">
        <f>G4</f>
        <v>1694.8</v>
      </c>
    </row>
    <row r="84" spans="1:7" ht="27" thickBot="1">
      <c r="A84" s="10">
        <v>2</v>
      </c>
      <c r="B84" s="11" t="s">
        <v>110</v>
      </c>
      <c r="C84" s="67"/>
      <c r="D84" s="69"/>
      <c r="E84" s="71"/>
      <c r="G84" s="45"/>
    </row>
    <row r="85" spans="1:7" ht="21" customHeight="1" thickBot="1">
      <c r="A85" s="46" t="s">
        <v>88</v>
      </c>
      <c r="B85" s="47"/>
      <c r="C85" s="48"/>
      <c r="D85" s="31"/>
      <c r="E85" s="33">
        <f>E4+E9+E11+E14+E17+E32+E37+E43+E45+E51+E56+E59+E80+E83</f>
        <v>27.22</v>
      </c>
    </row>
    <row r="86" spans="1:7" ht="22.2" customHeight="1" thickBot="1">
      <c r="A86" s="49" t="s">
        <v>111</v>
      </c>
      <c r="B86" s="50"/>
      <c r="C86" s="51"/>
      <c r="D86" s="32">
        <f>D4+D9+D11+D14+D17+D32+D37+D43+D45+D51+D56+D59+D80+D83</f>
        <v>553589.47199999995</v>
      </c>
      <c r="E86" s="41"/>
    </row>
    <row r="87" spans="1:7">
      <c r="A87" s="24"/>
    </row>
    <row r="88" spans="1:7">
      <c r="C88" s="34"/>
      <c r="D88" s="35"/>
    </row>
    <row r="89" spans="1:7">
      <c r="C89" s="34"/>
      <c r="D89" s="36"/>
    </row>
  </sheetData>
  <mergeCells count="56">
    <mergeCell ref="A31:E31"/>
    <mergeCell ref="A51:C51"/>
    <mergeCell ref="D51:D54"/>
    <mergeCell ref="E51:E54"/>
    <mergeCell ref="A55:E55"/>
    <mergeCell ref="A43:C43"/>
    <mergeCell ref="D43:D44"/>
    <mergeCell ref="E43:E44"/>
    <mergeCell ref="A32:C32"/>
    <mergeCell ref="D32:D36"/>
    <mergeCell ref="E32:E36"/>
    <mergeCell ref="A37:C37"/>
    <mergeCell ref="D37:D42"/>
    <mergeCell ref="E37:E42"/>
    <mergeCell ref="D45:D50"/>
    <mergeCell ref="E45:E50"/>
    <mergeCell ref="D11:D13"/>
    <mergeCell ref="E11:E13"/>
    <mergeCell ref="A16:E16"/>
    <mergeCell ref="A17:C17"/>
    <mergeCell ref="D17:D30"/>
    <mergeCell ref="E17:E30"/>
    <mergeCell ref="A24:C24"/>
    <mergeCell ref="A15:E15"/>
    <mergeCell ref="A18:C18"/>
    <mergeCell ref="A1:E1"/>
    <mergeCell ref="A3:E3"/>
    <mergeCell ref="D4:D8"/>
    <mergeCell ref="E4:E8"/>
    <mergeCell ref="A10:E10"/>
    <mergeCell ref="A85:C85"/>
    <mergeCell ref="A86:C86"/>
    <mergeCell ref="A45:C45"/>
    <mergeCell ref="D56:D57"/>
    <mergeCell ref="E56:E57"/>
    <mergeCell ref="A81:E81"/>
    <mergeCell ref="A58:E58"/>
    <mergeCell ref="D59:D79"/>
    <mergeCell ref="E59:E79"/>
    <mergeCell ref="A61:A66"/>
    <mergeCell ref="C61:C66"/>
    <mergeCell ref="B63:B64"/>
    <mergeCell ref="C83:C84"/>
    <mergeCell ref="D83:D84"/>
    <mergeCell ref="E83:E84"/>
    <mergeCell ref="G4:G8"/>
    <mergeCell ref="G11:G13"/>
    <mergeCell ref="G18:G31"/>
    <mergeCell ref="G32:G36"/>
    <mergeCell ref="G37:G42"/>
    <mergeCell ref="G83:G84"/>
    <mergeCell ref="G43:G44"/>
    <mergeCell ref="G45:G50"/>
    <mergeCell ref="G51:G54"/>
    <mergeCell ref="G56:G57"/>
    <mergeCell ref="G59:G79"/>
  </mergeCells>
  <pageMargins left="0.70866141732283472" right="0.70866141732283472" top="0.74803149606299213" bottom="0.74803149606299213" header="0.31496062992125984" footer="0.31496062992125984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135</vt:lpstr>
      <vt:lpstr>'50 лет Комсомола 135'!Область_печати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Полищук_П_И</cp:lastModifiedBy>
  <dcterms:created xsi:type="dcterms:W3CDTF">2018-12-12T04:57:54Z</dcterms:created>
  <dcterms:modified xsi:type="dcterms:W3CDTF">2021-12-22T01:53:14Z</dcterms:modified>
</cp:coreProperties>
</file>