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80" yWindow="0" windowWidth="11760" windowHeight="9600"/>
  </bookViews>
  <sheets>
    <sheet name="Кирова 304 А" sheetId="1" r:id="rId1"/>
  </sheets>
  <definedNames>
    <definedName name="_xlnm.Print_Area" localSheetId="0">'Кирова 304 А'!$A$1:$E$81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/>
  <c r="E79"/>
  <c r="D76"/>
  <c r="D78" l="1"/>
  <c r="D59"/>
  <c r="D56"/>
  <c r="D51"/>
  <c r="D45"/>
  <c r="D43"/>
  <c r="D37"/>
  <c r="D32"/>
  <c r="D18"/>
  <c r="D16"/>
  <c r="D13"/>
  <c r="D11"/>
  <c r="D6"/>
  <c r="H80" l="1"/>
</calcChain>
</file>

<file path=xl/sharedStrings.xml><?xml version="1.0" encoding="utf-8"?>
<sst xmlns="http://schemas.openxmlformats.org/spreadsheetml/2006/main" count="163" uniqueCount="114">
  <si>
    <t>№ п/п</t>
  </si>
  <si>
    <t>Наименование работ, услуг</t>
  </si>
  <si>
    <t>Периодичность (график, срок) выполнения</t>
  </si>
  <si>
    <t xml:space="preserve">Годовая стоимость работ, услуг в целом по дому, руб. (на дату заключения Договора) 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</si>
  <si>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</si>
  <si>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</si>
  <si>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</si>
  <si>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</si>
  <si>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</si>
  <si>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</si>
  <si>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</si>
  <si>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</si>
  <si>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</si>
  <si>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</si>
  <si>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</si>
  <si>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</si>
  <si>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</si>
  <si>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</si>
  <si>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</si>
  <si>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</si>
  <si>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</si>
  <si>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</si>
  <si>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</si>
  <si>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</si>
  <si>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</si>
  <si>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</si>
  <si>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</si>
  <si>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</si>
  <si>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</si>
  <si>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</si>
  <si>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</si>
  <si>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</si>
  <si>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</si>
  <si>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</si>
  <si>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</si>
  <si>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</si>
  <si>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</si>
  <si>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</si>
  <si>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</si>
  <si>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</si>
  <si>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</si>
  <si>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</si>
  <si>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</si>
  <si>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</si>
  <si>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</si>
  <si>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</si>
  <si>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</si>
  <si>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</si>
  <si>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</si>
  <si>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</si>
  <si>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</si>
  <si>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</si>
  <si>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</si>
  <si>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</si>
  <si>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</si>
  <si>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</si>
  <si>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</si>
  <si>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</si>
  <si>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</si>
  <si>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</si>
  <si>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</si>
  <si>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</si>
  <si>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</si>
  <si>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</si>
  <si>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</si>
  <si>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</si>
  <si>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</si>
  <si>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</si>
  <si>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</si>
  <si>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</si>
  <si>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</si>
  <si>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</si>
  <si>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</si>
  <si>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</si>
  <si>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</si>
  <si>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</si>
  <si>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</si>
  <si>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</si>
  <si>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</si>
  <si>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</si>
  <si>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</si>
  <si>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</si>
  <si>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</si>
  <si>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</si>
  <si>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</si>
  <si>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</si>
  <si>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</si>
  <si>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</si>
  <si>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Всего в месяц руб. за 1 кв.м.</t>
  </si>
  <si>
    <t>Всего в год руб. за _733,9 кв.м.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</si>
  <si>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</si>
  <si>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</si>
  <si>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Уборка крыльца и площадки перед входом в подъезд (очистка металлической решетки и приямка)</t>
  </si>
  <si>
    <t>Завоз (замена песка) в десткую песочницу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</si>
  <si>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</si>
  <si>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</si>
  <si>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</si>
  <si>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</si>
  <si>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</si>
  <si>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</si>
  <si>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</si>
  <si>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</si>
  <si>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по мере необходимости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</si>
  <si>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</si>
  <si>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</si>
  <si>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</si>
  <si>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</si>
  <si>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</si>
  <si>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</si>
  <si>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</si>
  <si>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Прочие услуги</t>
  </si>
  <si>
    <t>Замена шифера на крыше - 20 кв.м.</t>
  </si>
  <si>
    <t>Перечень работ и услуг по содержанию и ремонту общего имущества в многоквартирном доме № 304 А по ул. Кирова 2022 г.</t>
  </si>
  <si>
    <t>май-октябрь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</si>
</sst>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2" fontId="6" fillId="0" borderId="16" xfId="0" applyNumberFormat="1" applyFont="1" applyBorder="1" applyAlignment="1">
      <alignment horizontal="center" vertical="center" wrapText="1"/>
    </xf>
    <xf numFmtId="0" fontId="2" fillId="0" borderId="24" xfId="0" applyFont="1" applyBorder="1" applyAlignment="1">
      <alignment vertical="top" wrapText="1"/>
    </xf>
    <xf numFmtId="0" fontId="6" fillId="0" borderId="25" xfId="0" applyFont="1" applyBorder="1" applyAlignment="1">
      <alignment vertical="top" wrapText="1"/>
    </xf>
    <xf numFmtId="0" fontId="7" fillId="0" borderId="25" xfId="0" applyFont="1" applyBorder="1" applyAlignment="1">
      <alignment vertical="top" wrapText="1"/>
    </xf>
    <xf numFmtId="0" fontId="2" fillId="0" borderId="26" xfId="0" applyFont="1" applyBorder="1" applyAlignment="1">
      <alignment horizontal="center" vertical="top" wrapText="1"/>
    </xf>
    <xf numFmtId="0" fontId="4" fillId="0" borderId="0" xfId="0" applyFont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5" xfId="0" applyFont="1" applyBorder="1" applyAlignment="1">
      <alignment vertical="top" wrapText="1"/>
    </xf>
    <xf numFmtId="2" fontId="6" fillId="0" borderId="25" xfId="0" applyNumberFormat="1" applyFont="1" applyBorder="1" applyAlignment="1">
      <alignment horizontal="center" vertical="top" wrapText="1"/>
    </xf>
    <xf numFmtId="2" fontId="6" fillId="0" borderId="7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0" xfId="0" applyNumberFormat="1" applyFont="1" applyBorder="1" applyAlignment="1">
      <alignment wrapText="1"/>
    </xf>
    <xf numFmtId="0" fontId="2" fillId="0" borderId="31" xfId="0" applyFont="1" applyBorder="1" applyAlignment="1">
      <alignment horizontal="center" vertical="center" wrapText="1"/>
    </xf>
    <xf numFmtId="2" fontId="2" fillId="0" borderId="25" xfId="0" applyNumberFormat="1" applyFont="1" applyBorder="1" applyAlignment="1">
      <alignment horizontal="center" vertical="center" wrapText="1"/>
    </xf>
    <xf numFmtId="2" fontId="2" fillId="0" borderId="26" xfId="0" applyNumberFormat="1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top" wrapText="1"/>
    </xf>
    <xf numFmtId="0" fontId="3" fillId="0" borderId="38" xfId="0" applyFont="1" applyBorder="1" applyAlignment="1">
      <alignment horizontal="center" vertical="top" wrapText="1"/>
    </xf>
    <xf numFmtId="0" fontId="3" fillId="0" borderId="39" xfId="0" applyFont="1" applyBorder="1" applyAlignment="1">
      <alignment horizontal="center" vertical="top" wrapText="1"/>
    </xf>
    <xf numFmtId="0" fontId="2" fillId="0" borderId="4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top" wrapText="1"/>
    </xf>
    <xf numFmtId="0" fontId="3" fillId="0" borderId="44" xfId="0" applyFont="1" applyBorder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2" fillId="0" borderId="4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wrapText="1"/>
    </xf>
    <xf numFmtId="2" fontId="2" fillId="0" borderId="13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0"/>
  <dimension ref="A3:K81"/>
  <sheetViews>
    <sheetView tabSelected="1" workbookViewId="0">
      <selection activeCell="A3" sqref="A3:E3"/>
    </sheetView>
  </sheetViews>
  <sheetFormatPr defaultRowHeight="14.4"/>
  <cols>
    <col min="1" max="1" width="6" customWidth="1"/>
    <col min="2" max="2" width="44.33203125" customWidth="1"/>
    <col min="3" max="3" width="18" customWidth="1"/>
    <col min="4" max="4" width="12.44140625" style="1" customWidth="1"/>
    <col min="5" max="5" width="10" bestFit="1" customWidth="1"/>
    <col min="6" max="6" width="8.6640625" customWidth="1"/>
    <col min="7" max="7" width="9.33203125" hidden="1" customWidth="1"/>
    <col min="8" max="8" width="11.109375" hidden="1" customWidth="1"/>
    <col min="9" max="9" width="8.88671875" hidden="1" customWidth="1"/>
  </cols>
  <sheetData>
    <row r="3" spans="1:8" ht="28.5" customHeight="1" thickBot="1">
      <c r="A3" s="51" t="s">
        <v>112</v>
      </c>
      <c r="B3" s="51"/>
      <c r="C3" s="51"/>
      <c r="D3" s="51"/>
      <c r="E3" s="51"/>
      <c r="H3">
        <v>733.9</v>
      </c>
    </row>
    <row r="4" spans="1:8" ht="133.80000000000001" customHeight="1" thickBot="1">
      <c r="A4" s="2" t="s">
        <v>0</v>
      </c>
      <c r="B4" s="3" t="s">
        <v>1</v>
      </c>
      <c r="C4" s="3" t="s">
        <v>2</v>
      </c>
      <c r="D4" s="4" t="s">
        <v>3</v>
      </c>
      <c r="E4" s="4" t="s">
        <v>4</v>
      </c>
    </row>
    <row r="5" spans="1:8" ht="15" thickBot="1">
      <c r="A5" s="48" t="s">
        <v>5</v>
      </c>
      <c r="B5" s="49"/>
      <c r="C5" s="49"/>
      <c r="D5" s="49"/>
      <c r="E5" s="50"/>
    </row>
    <row r="6" spans="1:8" ht="93" customHeight="1">
      <c r="A6" s="46" t="s">
        <v>6</v>
      </c>
      <c r="B6" s="19" t="s">
        <v>7</v>
      </c>
      <c r="C6" s="33" t="s">
        <v>8</v>
      </c>
      <c r="D6" s="52">
        <f>H3*E6*12</f>
        <v>11008.5</v>
      </c>
      <c r="E6" s="54">
        <v>1.25</v>
      </c>
    </row>
    <row r="7" spans="1:8" ht="42.75" customHeight="1">
      <c r="A7" s="5" t="s">
        <v>9</v>
      </c>
      <c r="B7" s="6" t="s">
        <v>10</v>
      </c>
      <c r="C7" s="7" t="s">
        <v>11</v>
      </c>
      <c r="D7" s="52"/>
      <c r="E7" s="55"/>
    </row>
    <row r="8" spans="1:8" ht="30.75" customHeight="1">
      <c r="A8" s="5" t="s">
        <v>12</v>
      </c>
      <c r="B8" s="6" t="s">
        <v>13</v>
      </c>
      <c r="C8" s="29" t="s">
        <v>37</v>
      </c>
      <c r="D8" s="52"/>
      <c r="E8" s="55"/>
    </row>
    <row r="9" spans="1:8" ht="40.5" customHeight="1">
      <c r="A9" s="5" t="s">
        <v>14</v>
      </c>
      <c r="B9" s="6" t="s">
        <v>15</v>
      </c>
      <c r="C9" s="7" t="s">
        <v>11</v>
      </c>
      <c r="D9" s="52"/>
      <c r="E9" s="55"/>
    </row>
    <row r="10" spans="1:8" ht="55.5" customHeight="1">
      <c r="A10" s="5" t="s">
        <v>16</v>
      </c>
      <c r="B10" s="6" t="s">
        <v>17</v>
      </c>
      <c r="C10" s="7" t="s">
        <v>11</v>
      </c>
      <c r="D10" s="53"/>
      <c r="E10" s="55"/>
    </row>
    <row r="11" spans="1:8" ht="32.25" customHeight="1" thickBot="1">
      <c r="A11" s="8" t="s">
        <v>18</v>
      </c>
      <c r="B11" s="9" t="s">
        <v>19</v>
      </c>
      <c r="C11" s="10"/>
      <c r="D11" s="11">
        <f>E11*H3*12</f>
        <v>880.68000000000006</v>
      </c>
      <c r="E11" s="12">
        <v>0.1</v>
      </c>
    </row>
    <row r="12" spans="1:8">
      <c r="A12" s="56" t="s">
        <v>20</v>
      </c>
      <c r="B12" s="57"/>
      <c r="C12" s="57"/>
      <c r="D12" s="57"/>
      <c r="E12" s="58"/>
    </row>
    <row r="13" spans="1:8" ht="35.25" customHeight="1">
      <c r="A13" s="5" t="s">
        <v>6</v>
      </c>
      <c r="B13" s="6" t="s">
        <v>21</v>
      </c>
      <c r="C13" s="7" t="s">
        <v>22</v>
      </c>
      <c r="D13" s="59">
        <f>H3*12*E13</f>
        <v>13650.539999999999</v>
      </c>
      <c r="E13" s="55">
        <v>1.55</v>
      </c>
    </row>
    <row r="14" spans="1:8" ht="37.5" customHeight="1">
      <c r="A14" s="5" t="s">
        <v>9</v>
      </c>
      <c r="B14" s="6" t="s">
        <v>23</v>
      </c>
      <c r="C14" s="29" t="s">
        <v>97</v>
      </c>
      <c r="D14" s="59"/>
      <c r="E14" s="55"/>
    </row>
    <row r="15" spans="1:8" ht="78" customHeight="1">
      <c r="A15" s="5" t="s">
        <v>12</v>
      </c>
      <c r="B15" s="6" t="s">
        <v>24</v>
      </c>
      <c r="C15" s="29" t="s">
        <v>97</v>
      </c>
      <c r="D15" s="59"/>
      <c r="E15" s="55"/>
    </row>
    <row r="16" spans="1:8" ht="43.5" customHeight="1" thickBot="1">
      <c r="A16" s="8" t="s">
        <v>14</v>
      </c>
      <c r="B16" s="36" t="s">
        <v>98</v>
      </c>
      <c r="C16" s="35" t="s">
        <v>11</v>
      </c>
      <c r="D16" s="13">
        <f>H3*12*E16</f>
        <v>1849.4279999999999</v>
      </c>
      <c r="E16" s="14">
        <v>0.21</v>
      </c>
    </row>
    <row r="17" spans="1:5" ht="15" thickBot="1">
      <c r="A17" s="48" t="s">
        <v>25</v>
      </c>
      <c r="B17" s="49"/>
      <c r="C17" s="49"/>
      <c r="D17" s="49"/>
      <c r="E17" s="50"/>
    </row>
    <row r="18" spans="1:5" ht="15" thickBot="1">
      <c r="A18" s="60" t="s">
        <v>26</v>
      </c>
      <c r="B18" s="61"/>
      <c r="C18" s="62"/>
      <c r="D18" s="63">
        <f>E18*12*H3</f>
        <v>32232.887999999999</v>
      </c>
      <c r="E18" s="65">
        <v>3.66</v>
      </c>
    </row>
    <row r="19" spans="1:5" ht="25.5" customHeight="1">
      <c r="A19" s="46">
        <v>1</v>
      </c>
      <c r="B19" s="19" t="s">
        <v>27</v>
      </c>
      <c r="C19" s="47" t="s">
        <v>28</v>
      </c>
      <c r="D19" s="52"/>
      <c r="E19" s="66"/>
    </row>
    <row r="20" spans="1:5" ht="41.25" customHeight="1">
      <c r="A20" s="31">
        <v>2</v>
      </c>
      <c r="B20" s="6" t="s">
        <v>29</v>
      </c>
      <c r="C20" s="32" t="s">
        <v>30</v>
      </c>
      <c r="D20" s="52"/>
      <c r="E20" s="66"/>
    </row>
    <row r="21" spans="1:5" ht="25.5" customHeight="1">
      <c r="A21" s="31">
        <v>3</v>
      </c>
      <c r="B21" s="6" t="s">
        <v>31</v>
      </c>
      <c r="C21" s="32" t="s">
        <v>32</v>
      </c>
      <c r="D21" s="52"/>
      <c r="E21" s="66"/>
    </row>
    <row r="22" spans="1:5" ht="41.25" customHeight="1">
      <c r="A22" s="31">
        <v>4</v>
      </c>
      <c r="B22" s="6" t="s">
        <v>92</v>
      </c>
      <c r="C22" s="32" t="s">
        <v>33</v>
      </c>
      <c r="D22" s="52"/>
      <c r="E22" s="66"/>
    </row>
    <row r="23" spans="1:5" ht="15" thickBot="1">
      <c r="A23" s="8">
        <v>5</v>
      </c>
      <c r="B23" s="9" t="s">
        <v>93</v>
      </c>
      <c r="C23" s="34" t="s">
        <v>34</v>
      </c>
      <c r="D23" s="52"/>
      <c r="E23" s="66"/>
    </row>
    <row r="24" spans="1:5" ht="15" thickBot="1">
      <c r="A24" s="68" t="s">
        <v>35</v>
      </c>
      <c r="B24" s="69"/>
      <c r="C24" s="70"/>
      <c r="D24" s="63"/>
      <c r="E24" s="66"/>
    </row>
    <row r="25" spans="1:5" ht="48" customHeight="1">
      <c r="A25" s="46">
        <v>6</v>
      </c>
      <c r="B25" s="19" t="s">
        <v>36</v>
      </c>
      <c r="C25" s="47" t="s">
        <v>37</v>
      </c>
      <c r="D25" s="52"/>
      <c r="E25" s="66"/>
    </row>
    <row r="26" spans="1:5" ht="48.75" customHeight="1">
      <c r="A26" s="31">
        <v>7</v>
      </c>
      <c r="B26" s="6" t="s">
        <v>38</v>
      </c>
      <c r="C26" s="32" t="s">
        <v>37</v>
      </c>
      <c r="D26" s="52"/>
      <c r="E26" s="66"/>
    </row>
    <row r="27" spans="1:5" ht="47.25" customHeight="1">
      <c r="A27" s="31">
        <v>8</v>
      </c>
      <c r="B27" s="6" t="s">
        <v>39</v>
      </c>
      <c r="C27" s="32" t="s">
        <v>28</v>
      </c>
      <c r="D27" s="52"/>
      <c r="E27" s="66"/>
    </row>
    <row r="28" spans="1:5" ht="25.5" customHeight="1">
      <c r="A28" s="31">
        <v>9</v>
      </c>
      <c r="B28" s="6" t="s">
        <v>40</v>
      </c>
      <c r="C28" s="32" t="s">
        <v>28</v>
      </c>
      <c r="D28" s="52"/>
      <c r="E28" s="66"/>
    </row>
    <row r="29" spans="1:5" ht="36.75" customHeight="1">
      <c r="A29" s="31">
        <v>10</v>
      </c>
      <c r="B29" s="6" t="s">
        <v>29</v>
      </c>
      <c r="C29" s="32" t="s">
        <v>41</v>
      </c>
      <c r="D29" s="52"/>
      <c r="E29" s="66"/>
    </row>
    <row r="30" spans="1:5" ht="21.75" customHeight="1" thickBot="1">
      <c r="A30" s="44">
        <v>11</v>
      </c>
      <c r="B30" s="36" t="s">
        <v>42</v>
      </c>
      <c r="C30" s="45" t="s">
        <v>28</v>
      </c>
      <c r="D30" s="64"/>
      <c r="E30" s="67"/>
    </row>
    <row r="31" spans="1:5" ht="15" thickBot="1">
      <c r="A31" s="48" t="s">
        <v>43</v>
      </c>
      <c r="B31" s="49"/>
      <c r="C31" s="49"/>
      <c r="D31" s="49"/>
      <c r="E31" s="50"/>
    </row>
    <row r="32" spans="1:5" ht="15" thickBot="1">
      <c r="A32" s="60" t="s">
        <v>44</v>
      </c>
      <c r="B32" s="61"/>
      <c r="C32" s="62"/>
      <c r="D32" s="71">
        <f>H3*12*E32</f>
        <v>16116.444</v>
      </c>
      <c r="E32" s="54">
        <v>1.83</v>
      </c>
    </row>
    <row r="33" spans="1:5" ht="98.25" customHeight="1">
      <c r="A33" s="46">
        <v>1</v>
      </c>
      <c r="B33" s="19" t="s">
        <v>45</v>
      </c>
      <c r="C33" s="33" t="s">
        <v>46</v>
      </c>
      <c r="D33" s="59"/>
      <c r="E33" s="55"/>
    </row>
    <row r="34" spans="1:5" ht="60.75" customHeight="1">
      <c r="A34" s="5">
        <v>2</v>
      </c>
      <c r="B34" s="6" t="s">
        <v>47</v>
      </c>
      <c r="C34" s="7" t="s">
        <v>46</v>
      </c>
      <c r="D34" s="59"/>
      <c r="E34" s="55"/>
    </row>
    <row r="35" spans="1:5" ht="33" customHeight="1">
      <c r="A35" s="31">
        <v>3</v>
      </c>
      <c r="B35" s="9" t="s">
        <v>99</v>
      </c>
      <c r="C35" s="30" t="s">
        <v>11</v>
      </c>
      <c r="D35" s="72"/>
      <c r="E35" s="73"/>
    </row>
    <row r="36" spans="1:5" ht="51.75" customHeight="1" thickBot="1">
      <c r="A36" s="31">
        <v>4</v>
      </c>
      <c r="B36" s="6" t="s">
        <v>52</v>
      </c>
      <c r="C36" s="15" t="s">
        <v>59</v>
      </c>
      <c r="D36" s="72"/>
      <c r="E36" s="73"/>
    </row>
    <row r="37" spans="1:5">
      <c r="A37" s="74" t="s">
        <v>48</v>
      </c>
      <c r="B37" s="75"/>
      <c r="C37" s="75"/>
      <c r="D37" s="76">
        <f>E37*12*H3</f>
        <v>17613.599999999999</v>
      </c>
      <c r="E37" s="77">
        <v>2</v>
      </c>
    </row>
    <row r="38" spans="1:5" ht="68.25" customHeight="1">
      <c r="A38" s="5">
        <v>1</v>
      </c>
      <c r="B38" s="6" t="s">
        <v>100</v>
      </c>
      <c r="C38" s="29" t="s">
        <v>46</v>
      </c>
      <c r="D38" s="59"/>
      <c r="E38" s="78"/>
    </row>
    <row r="39" spans="1:5" ht="47.25" customHeight="1">
      <c r="A39" s="5">
        <v>2</v>
      </c>
      <c r="B39" s="6" t="s">
        <v>49</v>
      </c>
      <c r="C39" s="29" t="s">
        <v>11</v>
      </c>
      <c r="D39" s="59"/>
      <c r="E39" s="78"/>
    </row>
    <row r="40" spans="1:5" ht="56.25" customHeight="1">
      <c r="A40" s="31">
        <v>3</v>
      </c>
      <c r="B40" s="6" t="s">
        <v>101</v>
      </c>
      <c r="C40" s="29" t="s">
        <v>46</v>
      </c>
      <c r="D40" s="59"/>
      <c r="E40" s="78"/>
    </row>
    <row r="41" spans="1:5" ht="37.5" customHeight="1">
      <c r="A41" s="31">
        <v>4</v>
      </c>
      <c r="B41" s="9" t="s">
        <v>99</v>
      </c>
      <c r="C41" s="30" t="s">
        <v>11</v>
      </c>
      <c r="D41" s="72"/>
      <c r="E41" s="79"/>
    </row>
    <row r="42" spans="1:5" ht="46.5" customHeight="1" thickBot="1">
      <c r="A42" s="31">
        <v>5</v>
      </c>
      <c r="B42" s="6" t="s">
        <v>52</v>
      </c>
      <c r="C42" s="29" t="s">
        <v>102</v>
      </c>
      <c r="D42" s="72"/>
      <c r="E42" s="79"/>
    </row>
    <row r="43" spans="1:5">
      <c r="A43" s="74" t="s">
        <v>50</v>
      </c>
      <c r="B43" s="75"/>
      <c r="C43" s="75"/>
      <c r="D43" s="76">
        <f>E43*12*H3</f>
        <v>9951.6839999999993</v>
      </c>
      <c r="E43" s="81">
        <v>1.1299999999999999</v>
      </c>
    </row>
    <row r="44" spans="1:5" ht="58.5" customHeight="1" thickBot="1">
      <c r="A44" s="44" t="s">
        <v>6</v>
      </c>
      <c r="B44" s="36" t="s">
        <v>51</v>
      </c>
      <c r="C44" s="35" t="s">
        <v>102</v>
      </c>
      <c r="D44" s="80"/>
      <c r="E44" s="82"/>
    </row>
    <row r="45" spans="1:5">
      <c r="A45" s="74" t="s">
        <v>53</v>
      </c>
      <c r="B45" s="75"/>
      <c r="C45" s="75"/>
      <c r="D45" s="83">
        <f>E45*12*H3</f>
        <v>30295.392</v>
      </c>
      <c r="E45" s="84">
        <v>3.44</v>
      </c>
    </row>
    <row r="46" spans="1:5" ht="54.75" customHeight="1">
      <c r="A46" s="31" t="s">
        <v>6</v>
      </c>
      <c r="B46" s="6" t="s">
        <v>94</v>
      </c>
      <c r="C46" s="29" t="s">
        <v>11</v>
      </c>
      <c r="D46" s="52"/>
      <c r="E46" s="85"/>
    </row>
    <row r="47" spans="1:5" ht="25.5" customHeight="1">
      <c r="A47" s="31" t="s">
        <v>9</v>
      </c>
      <c r="B47" s="6" t="s">
        <v>54</v>
      </c>
      <c r="C47" s="29" t="s">
        <v>102</v>
      </c>
      <c r="D47" s="52"/>
      <c r="E47" s="85"/>
    </row>
    <row r="48" spans="1:5" ht="58.5" customHeight="1">
      <c r="A48" s="31" t="s">
        <v>12</v>
      </c>
      <c r="B48" s="9" t="s">
        <v>103</v>
      </c>
      <c r="C48" s="30" t="s">
        <v>11</v>
      </c>
      <c r="D48" s="52"/>
      <c r="E48" s="85"/>
    </row>
    <row r="49" spans="1:5" ht="32.25" customHeight="1">
      <c r="A49" s="8" t="s">
        <v>14</v>
      </c>
      <c r="B49" s="9" t="s">
        <v>49</v>
      </c>
      <c r="C49" s="30" t="s">
        <v>11</v>
      </c>
      <c r="D49" s="52"/>
      <c r="E49" s="85"/>
    </row>
    <row r="50" spans="1:5" ht="60.75" customHeight="1" thickBot="1">
      <c r="A50" s="44">
        <v>5</v>
      </c>
      <c r="B50" s="36" t="s">
        <v>104</v>
      </c>
      <c r="C50" s="45" t="s">
        <v>102</v>
      </c>
      <c r="D50" s="64"/>
      <c r="E50" s="86"/>
    </row>
    <row r="51" spans="1:5">
      <c r="A51" s="74" t="s">
        <v>55</v>
      </c>
      <c r="B51" s="75"/>
      <c r="C51" s="75"/>
      <c r="D51" s="76">
        <f>E51*12*H3</f>
        <v>11008.5</v>
      </c>
      <c r="E51" s="81">
        <v>1.25</v>
      </c>
    </row>
    <row r="52" spans="1:5" ht="71.25" customHeight="1">
      <c r="A52" s="31" t="s">
        <v>6</v>
      </c>
      <c r="B52" s="6" t="s">
        <v>56</v>
      </c>
      <c r="C52" s="6" t="s">
        <v>11</v>
      </c>
      <c r="D52" s="59"/>
      <c r="E52" s="55"/>
    </row>
    <row r="53" spans="1:5" ht="82.5" customHeight="1">
      <c r="A53" s="31" t="s">
        <v>12</v>
      </c>
      <c r="B53" s="6" t="s">
        <v>105</v>
      </c>
      <c r="C53" s="29" t="s">
        <v>102</v>
      </c>
      <c r="D53" s="59"/>
      <c r="E53" s="55"/>
    </row>
    <row r="54" spans="1:5" ht="41.25" customHeight="1" thickBot="1">
      <c r="A54" s="44" t="s">
        <v>14</v>
      </c>
      <c r="B54" s="36" t="s">
        <v>106</v>
      </c>
      <c r="C54" s="35" t="s">
        <v>102</v>
      </c>
      <c r="D54" s="80"/>
      <c r="E54" s="82"/>
    </row>
    <row r="55" spans="1:5">
      <c r="A55" s="74" t="s">
        <v>57</v>
      </c>
      <c r="B55" s="75"/>
      <c r="C55" s="75"/>
      <c r="D55" s="75"/>
      <c r="E55" s="87"/>
    </row>
    <row r="56" spans="1:5" ht="71.25" customHeight="1">
      <c r="A56" s="5" t="s">
        <v>6</v>
      </c>
      <c r="B56" s="6" t="s">
        <v>58</v>
      </c>
      <c r="C56" s="16" t="s">
        <v>59</v>
      </c>
      <c r="D56" s="72">
        <f>E56*12*H3</f>
        <v>21224.387999999999</v>
      </c>
      <c r="E56" s="55">
        <v>2.41</v>
      </c>
    </row>
    <row r="57" spans="1:5" ht="34.5" customHeight="1" thickBot="1">
      <c r="A57" s="8" t="s">
        <v>9</v>
      </c>
      <c r="B57" s="9" t="s">
        <v>60</v>
      </c>
      <c r="C57" s="11" t="s">
        <v>61</v>
      </c>
      <c r="D57" s="64"/>
      <c r="E57" s="73"/>
    </row>
    <row r="58" spans="1:5" ht="15" customHeight="1">
      <c r="A58" s="88" t="s">
        <v>110</v>
      </c>
      <c r="B58" s="89"/>
      <c r="C58" s="89"/>
      <c r="D58" s="89"/>
      <c r="E58" s="90"/>
    </row>
    <row r="59" spans="1:5" ht="78.75" customHeight="1">
      <c r="A59" s="31" t="s">
        <v>6</v>
      </c>
      <c r="B59" s="6" t="s">
        <v>62</v>
      </c>
      <c r="C59" s="16" t="s">
        <v>63</v>
      </c>
      <c r="D59" s="72">
        <f>E59*12*H3</f>
        <v>38309.579999999994</v>
      </c>
      <c r="E59" s="73">
        <v>4.3499999999999996</v>
      </c>
    </row>
    <row r="60" spans="1:5" ht="70.5" customHeight="1">
      <c r="A60" s="31" t="s">
        <v>9</v>
      </c>
      <c r="B60" s="6" t="s">
        <v>64</v>
      </c>
      <c r="C60" s="16" t="s">
        <v>63</v>
      </c>
      <c r="D60" s="52"/>
      <c r="E60" s="85"/>
    </row>
    <row r="61" spans="1:5" ht="67.5" customHeight="1">
      <c r="A61" s="91" t="s">
        <v>12</v>
      </c>
      <c r="B61" s="6" t="s">
        <v>65</v>
      </c>
      <c r="C61" s="59" t="s">
        <v>66</v>
      </c>
      <c r="D61" s="52"/>
      <c r="E61" s="85"/>
    </row>
    <row r="62" spans="1:5" ht="30.75" customHeight="1">
      <c r="A62" s="91"/>
      <c r="B62" s="6" t="s">
        <v>67</v>
      </c>
      <c r="C62" s="59"/>
      <c r="D62" s="52"/>
      <c r="E62" s="85"/>
    </row>
    <row r="63" spans="1:5" ht="76.5" customHeight="1">
      <c r="A63" s="91"/>
      <c r="B63" s="6" t="s">
        <v>68</v>
      </c>
      <c r="C63" s="59"/>
      <c r="D63" s="52"/>
      <c r="E63" s="85"/>
    </row>
    <row r="64" spans="1:5" ht="54.75" customHeight="1">
      <c r="A64" s="91"/>
      <c r="B64" s="6" t="s">
        <v>69</v>
      </c>
      <c r="C64" s="59"/>
      <c r="D64" s="52"/>
      <c r="E64" s="85"/>
    </row>
    <row r="65" spans="1:11" ht="80.25" customHeight="1">
      <c r="A65" s="31" t="s">
        <v>14</v>
      </c>
      <c r="B65" s="6" t="s">
        <v>70</v>
      </c>
      <c r="C65" s="16" t="s">
        <v>71</v>
      </c>
      <c r="D65" s="52"/>
      <c r="E65" s="85"/>
    </row>
    <row r="66" spans="1:11" ht="48" customHeight="1">
      <c r="A66" s="31">
        <v>5</v>
      </c>
      <c r="B66" s="6" t="s">
        <v>90</v>
      </c>
      <c r="C66" s="29" t="s">
        <v>72</v>
      </c>
      <c r="D66" s="52"/>
      <c r="E66" s="85"/>
    </row>
    <row r="67" spans="1:11" ht="71.25" customHeight="1">
      <c r="A67" s="31">
        <v>6</v>
      </c>
      <c r="B67" s="6" t="s">
        <v>73</v>
      </c>
      <c r="C67" s="29" t="s">
        <v>107</v>
      </c>
      <c r="D67" s="52"/>
      <c r="E67" s="85"/>
    </row>
    <row r="68" spans="1:11" ht="53.25" customHeight="1">
      <c r="A68" s="31">
        <v>7</v>
      </c>
      <c r="B68" s="6" t="s">
        <v>95</v>
      </c>
      <c r="C68" s="29" t="s">
        <v>46</v>
      </c>
      <c r="D68" s="52"/>
      <c r="E68" s="85"/>
    </row>
    <row r="69" spans="1:11" ht="81" customHeight="1">
      <c r="A69" s="31">
        <v>8</v>
      </c>
      <c r="B69" s="6" t="s">
        <v>96</v>
      </c>
      <c r="C69" s="29" t="s">
        <v>74</v>
      </c>
      <c r="D69" s="52"/>
      <c r="E69" s="85"/>
    </row>
    <row r="70" spans="1:11" ht="94.5" customHeight="1">
      <c r="A70" s="31">
        <v>9</v>
      </c>
      <c r="B70" s="6" t="s">
        <v>75</v>
      </c>
      <c r="C70" s="17" t="s">
        <v>76</v>
      </c>
      <c r="D70" s="52"/>
      <c r="E70" s="85"/>
    </row>
    <row r="71" spans="1:11" ht="57" customHeight="1">
      <c r="A71" s="31">
        <v>10</v>
      </c>
      <c r="B71" s="6" t="s">
        <v>91</v>
      </c>
      <c r="C71" s="17" t="s">
        <v>77</v>
      </c>
      <c r="D71" s="52"/>
      <c r="E71" s="85"/>
    </row>
    <row r="72" spans="1:11" ht="36" customHeight="1">
      <c r="A72" s="31">
        <v>11</v>
      </c>
      <c r="B72" s="6" t="s">
        <v>78</v>
      </c>
      <c r="C72" s="17" t="s">
        <v>79</v>
      </c>
      <c r="D72" s="52"/>
      <c r="E72" s="85"/>
    </row>
    <row r="73" spans="1:11" ht="42" customHeight="1">
      <c r="A73" s="31">
        <v>12</v>
      </c>
      <c r="B73" s="6" t="s">
        <v>80</v>
      </c>
      <c r="C73" s="17" t="s">
        <v>81</v>
      </c>
      <c r="D73" s="52"/>
      <c r="E73" s="85"/>
    </row>
    <row r="74" spans="1:11" ht="103.5" customHeight="1">
      <c r="A74" s="31">
        <v>13</v>
      </c>
      <c r="B74" s="6" t="s">
        <v>82</v>
      </c>
      <c r="C74" s="17" t="s">
        <v>83</v>
      </c>
      <c r="D74" s="52"/>
      <c r="E74" s="85"/>
    </row>
    <row r="75" spans="1:11" ht="78.75" hidden="1" customHeight="1" thickBot="1">
      <c r="A75" s="8" t="s">
        <v>84</v>
      </c>
      <c r="B75" s="9" t="s">
        <v>85</v>
      </c>
      <c r="C75" s="30" t="s">
        <v>86</v>
      </c>
      <c r="D75" s="64"/>
      <c r="E75" s="86"/>
    </row>
    <row r="76" spans="1:11" ht="70.5" customHeight="1" thickBot="1">
      <c r="A76" s="39"/>
      <c r="B76" s="40" t="s">
        <v>108</v>
      </c>
      <c r="C76" s="41" t="s">
        <v>109</v>
      </c>
      <c r="D76" s="42">
        <f>E76*K77*12</f>
        <v>352.27199999999999</v>
      </c>
      <c r="E76" s="43">
        <v>0.04</v>
      </c>
    </row>
    <row r="77" spans="1:11">
      <c r="A77" s="74" t="s">
        <v>87</v>
      </c>
      <c r="B77" s="75"/>
      <c r="C77" s="75"/>
      <c r="D77" s="75"/>
      <c r="E77" s="87"/>
      <c r="K77">
        <v>733.9</v>
      </c>
    </row>
    <row r="78" spans="1:11">
      <c r="A78" s="18">
        <v>1</v>
      </c>
      <c r="B78" s="19" t="s">
        <v>111</v>
      </c>
      <c r="C78" s="11" t="s">
        <v>113</v>
      </c>
      <c r="D78" s="92">
        <f>E78*12*K77</f>
        <v>35227.199999999997</v>
      </c>
      <c r="E78" s="93">
        <v>4</v>
      </c>
    </row>
    <row r="79" spans="1:11" ht="24.75" customHeight="1">
      <c r="A79" s="20"/>
      <c r="B79" s="21" t="s">
        <v>88</v>
      </c>
      <c r="C79" s="22"/>
      <c r="D79" s="38"/>
      <c r="E79" s="23">
        <f>E78+E76+E59+E56+E51+E45+E43+E37+E32+E18+E16+E13+E11+E6</f>
        <v>27.220000000000006</v>
      </c>
    </row>
    <row r="80" spans="1:11" ht="33" customHeight="1" thickBot="1">
      <c r="A80" s="24"/>
      <c r="B80" s="25" t="s">
        <v>89</v>
      </c>
      <c r="C80" s="26"/>
      <c r="D80" s="37">
        <f>E79*K77*12</f>
        <v>239721.09600000008</v>
      </c>
      <c r="E80" s="27"/>
      <c r="H80" t="e">
        <f>4*12*#REF!</f>
        <v>#REF!</v>
      </c>
    </row>
    <row r="81" spans="1:1">
      <c r="A81" s="28"/>
    </row>
  </sheetData>
  <mergeCells count="37">
    <mergeCell ref="A77:E77"/>
    <mergeCell ref="A51:C51"/>
    <mergeCell ref="D51:D54"/>
    <mergeCell ref="E51:E54"/>
    <mergeCell ref="A55:E55"/>
    <mergeCell ref="D56:D57"/>
    <mergeCell ref="E56:E57"/>
    <mergeCell ref="A58:E58"/>
    <mergeCell ref="D59:D75"/>
    <mergeCell ref="E59:E75"/>
    <mergeCell ref="A61:A64"/>
    <mergeCell ref="C61:C64"/>
    <mergeCell ref="A43:C43"/>
    <mergeCell ref="D43:D44"/>
    <mergeCell ref="E43:E44"/>
    <mergeCell ref="A45:C45"/>
    <mergeCell ref="D45:D50"/>
    <mergeCell ref="E45:E50"/>
    <mergeCell ref="A32:C32"/>
    <mergeCell ref="D32:D36"/>
    <mergeCell ref="E32:E36"/>
    <mergeCell ref="A37:C37"/>
    <mergeCell ref="D37:D42"/>
    <mergeCell ref="E37:E42"/>
    <mergeCell ref="A31:E31"/>
    <mergeCell ref="A3:E3"/>
    <mergeCell ref="A5:E5"/>
    <mergeCell ref="D6:D10"/>
    <mergeCell ref="E6:E10"/>
    <mergeCell ref="A12:E12"/>
    <mergeCell ref="D13:D15"/>
    <mergeCell ref="E13:E15"/>
    <mergeCell ref="A17:E17"/>
    <mergeCell ref="A18:C18"/>
    <mergeCell ref="D18:D30"/>
    <mergeCell ref="E18:E30"/>
    <mergeCell ref="A24:C24"/>
  </mergeCells>
  <pageMargins left="0.7" right="0.7" top="0.75" bottom="0.75" header="0.3" footer="0.3"/>
  <pageSetup paperSize="9" scale="96" orientation="portrait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Кирова 304 А</vt:lpstr>
      <vt:lpstr>'Кирова 304 А'!Область_печати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Полищук_П_И</cp:lastModifiedBy>
  <dcterms:created xsi:type="dcterms:W3CDTF">2018-12-12T05:06:02Z</dcterms:created>
  <dcterms:modified xsi:type="dcterms:W3CDTF">2021-12-14T06:09:20Z</dcterms:modified>
</cp:coreProperties>
</file>